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77" documentId="13_ncr:1_{F6CB121F-512D-4AA6-A0C1-0FB36C537598}" xr6:coauthVersionLast="47" xr6:coauthVersionMax="47" xr10:uidLastSave="{9BBA20C9-F09B-47F0-A3E8-2EB89AEB004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<sst xmlns="http://schemas.openxmlformats.org/spreadsheetml/2006/main" count="178580" uniqueCount="39074">
  <si>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</si>
  <si>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</si>
  <si>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</si>
  <si>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</si>
  <si>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</si>
  <si>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</si>
  <si>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</si>
  <si>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</si>
  <si>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</si>
  <si>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</si>
  <si>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</si>
  <si>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</si>
  <si>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</si>
  <si>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</si>
  <si>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</si>
  <si>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</si>
  <si>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</si>
  <si>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</si>
  <si>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</si>
  <si>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</si>
  <si>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</si>
  <si>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</si>
  <si>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</si>
  <si>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</si>
  <si>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</si>
  <si>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</si>
  <si>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</si>
  <si>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</si>
  <si>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</si>
  <si>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</si>
  <si>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</si>
  <si>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</si>
  <si>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</si>
  <si>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</si>
  <si>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</si>
  <si>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</si>
  <si>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</si>
  <si>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</si>
  <si>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</si>
  <si>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</si>
  <si>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</si>
  <si>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</si>
  <si>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</si>
  <si>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</si>
  <si>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</si>
  <si>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</si>
  <si>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</si>
  <si>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</si>
  <si>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</si>
  <si>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</si>
  <si>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</si>
  <si>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</si>
  <si>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</si>
  <si>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</si>
  <si>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</si>
  <si>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</si>
  <si>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</si>
  <si>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</si>
  <si>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</si>
  <si>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</si>
  <si>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</si>
  <si>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</si>
  <si>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</si>
  <si>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</si>
  <si>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</si>
  <si>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</si>
  <si>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</si>
  <si>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</si>
  <si>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</si>
  <si>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</si>
  <si>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</si>
  <si>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</si>
  <si>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</si>
  <si>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</si>
  <si>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</si>
  <si>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</si>
  <si>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</si>
  <si>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</si>
  <si>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</si>
  <si>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</si>
  <si>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</si>
  <si>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</si>
  <si>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</si>
  <si>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</si>
  <si>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</si>
  <si>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</si>
  <si>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</si>
  <si>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</si>
  <si>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</si>
  <si>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</si>
  <si>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</si>
  <si>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</si>
  <si>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</si>
  <si>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</si>
  <si>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</si>
  <si>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</si>
  <si>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</si>
  <si>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</si>
  <si>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</si>
  <si>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</si>
  <si>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</si>
  <si>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</si>
  <si>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</si>
  <si>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</si>
  <si>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</si>
  <si>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</si>
  <si>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</si>
  <si>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</si>
  <si>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</si>
  <si>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</si>
  <si>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</si>
  <si>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</si>
  <si>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</si>
  <si>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</si>
  <si>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</si>
  <si>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</si>
  <si>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</si>
  <si>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</si>
  <si>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</si>
  <si>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</si>
  <si>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</si>
  <si>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</si>
  <si>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</si>
  <si>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</si>
  <si>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</si>
  <si>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</si>
  <si>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</si>
  <si>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</si>
  <si>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</si>
  <si>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</si>
  <si>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</si>
  <si>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</si>
  <si>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</si>
  <si>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</si>
  <si>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</si>
  <si>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</si>
  <si>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</si>
  <si>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</si>
  <si>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</si>
  <si>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</si>
  <si>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</si>
  <si>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</si>
  <si>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</si>
  <si>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</si>
  <si>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</si>
  <si>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</si>
  <si>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</si>
  <si>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</si>
  <si>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</si>
  <si>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</si>
  <si>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</si>
  <si>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</si>
  <si>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</si>
  <si>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</si>
  <si>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</si>
  <si>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</si>
  <si>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</si>
  <si>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</si>
  <si>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</si>
  <si>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</si>
  <si>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</si>
  <si>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</si>
  <si>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</si>
  <si>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</si>
  <si>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</si>
  <si>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</si>
  <si>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</si>
  <si>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</si>
  <si>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</si>
  <si>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</si>
  <si>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</si>
  <si>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</si>
  <si>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</si>
  <si>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</si>
  <si>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</si>
  <si>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</si>
  <si>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</si>
  <si>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</si>
  <si>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</si>
  <si>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</si>
  <si>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</si>
  <si>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</si>
  <si>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</si>
  <si>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</si>
  <si>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</si>
  <si>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</si>
  <si>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</si>
  <si>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</si>
  <si>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</si>
  <si>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</si>
  <si>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</si>
  <si>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</si>
  <si>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</si>
  <si>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</si>
  <si>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</si>
  <si>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</si>
  <si>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</si>
  <si>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</si>
  <si>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</si>
  <si>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</si>
  <si>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</si>
  <si>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</si>
  <si>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</si>
  <si>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</si>
  <si>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</si>
  <si>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</si>
  <si>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</si>
  <si>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</si>
  <si>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</si>
  <si>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</si>
  <si>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</si>
  <si>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</si>
  <si>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</si>
  <si>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</si>
  <si>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</si>
  <si>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</si>
  <si>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</si>
  <si>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</si>
  <si>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</si>
  <si>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</si>
  <si>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</si>
  <si>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</si>
  <si>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</si>
  <si>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</si>
  <si>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</si>
  <si>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</si>
  <si>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</si>
  <si>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</si>
  <si>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</si>
  <si>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</si>
  <si>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</si>
  <si>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</si>
  <si>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</si>
  <si>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</si>
  <si>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</si>
  <si>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</si>
  <si>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</si>
  <si>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</si>
  <si>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</si>
  <si>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</si>
  <si>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</si>
  <si>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</si>
  <si>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</si>
  <si>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</si>
  <si>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</si>
  <si>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</si>
  <si>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</si>
  <si>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</si>
  <si>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</si>
  <si>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</si>
  <si>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</si>
  <si>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</si>
  <si>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</si>
  <si>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</si>
  <si>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</si>
  <si>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</si>
  <si>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</si>
  <si>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</si>
  <si>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</si>
  <si>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</si>
  <si>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</si>
  <si>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</si>
  <si>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</si>
  <si>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</si>
  <si>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</si>
  <si>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</si>
  <si>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</si>
  <si>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</si>
  <si>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</si>
  <si>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</si>
  <si>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</si>
  <si>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</si>
  <si>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</si>
  <si>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</si>
  <si>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</si>
  <si>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</si>
  <si>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</si>
  <si>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</si>
  <si>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</si>
  <si>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</si>
  <si>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</si>
  <si>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</si>
  <si>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</si>
  <si>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</si>
  <si>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</si>
  <si>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</si>
  <si>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</si>
  <si>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</si>
  <si>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</si>
  <si>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</si>
  <si>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</si>
  <si>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</si>
  <si>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</si>
  <si>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</si>
  <si>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</si>
  <si>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</si>
  <si>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</si>
  <si>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</si>
  <si>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</si>
  <si>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</si>
  <si>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</si>
  <si>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</si>
  <si>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</si>
  <si>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</si>
  <si>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</si>
  <si>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</si>
  <si>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</si>
  <si>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</si>
  <si>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</si>
  <si>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</si>
  <si>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</si>
  <si>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</si>
  <si>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</si>
  <si>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</si>
  <si>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</si>
  <si>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</si>
  <si>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</si>
  <si>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</si>
  <si>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</si>
  <si>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</si>
  <si>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</si>
  <si>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</si>
  <si>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</si>
  <si>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</si>
  <si>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</si>
  <si>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</si>
  <si>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</si>
  <si>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</si>
  <si>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</si>
  <si>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</si>
  <si>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</si>
  <si>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</si>
  <si>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</si>
  <si>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</si>
  <si>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</si>
  <si>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</si>
  <si>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</si>
  <si>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</si>
  <si>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</si>
  <si>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</si>
  <si>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</si>
  <si>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</si>
  <si>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</si>
  <si>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</si>
  <si>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</si>
  <si>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</si>
  <si>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</si>
  <si>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</si>
  <si>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</si>
  <si>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</si>
  <si>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</si>
  <si>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</si>
  <si>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</si>
  <si>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</si>
  <si>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</si>
  <si>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</si>
  <si>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</si>
  <si>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</si>
  <si>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</si>
  <si>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</si>
  <si>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</si>
  <si>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</si>
  <si>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</si>
  <si>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</si>
  <si>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</si>
  <si>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</si>
  <si>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</si>
  <si>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</si>
  <si>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</si>
  <si>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</si>
  <si>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</si>
  <si>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</si>
  <si>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</si>
  <si>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</si>
  <si>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</si>
  <si>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</si>
  <si>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</si>
  <si>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</si>
  <si>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</si>
  <si>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</si>
  <si>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</si>
  <si>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</si>
  <si>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</si>
  <si>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</si>
  <si>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</si>
  <si>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</si>
  <si>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</si>
  <si>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</si>
  <si>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</si>
  <si>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</si>
  <si>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</si>
  <si>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</si>
  <si>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</si>
  <si>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</si>
  <si>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</si>
  <si>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</si>
  <si>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</si>
  <si>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</si>
  <si>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</si>
  <si>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</si>
  <si>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</si>
  <si>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</si>
  <si>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</si>
  <si>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</si>
  <si>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</si>
  <si>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</si>
  <si>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</si>
  <si>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</si>
  <si>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</si>
  <si>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</si>
  <si>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</si>
  <si>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</si>
  <si>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</si>
  <si>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</si>
  <si>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</si>
  <si>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</si>
  <si>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</si>
  <si>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</si>
  <si>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</si>
  <si>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</si>
  <si>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</si>
  <si>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</si>
  <si>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</si>
  <si>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</si>
  <si>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</si>
  <si>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</si>
  <si>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</si>
  <si>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</si>
  <si>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</si>
  <si>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</si>
  <si>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</si>
  <si>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</si>
  <si>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</si>
  <si>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</si>
  <si>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</si>
  <si>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</si>
  <si>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</si>
  <si>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</si>
  <si>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</si>
  <si>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</si>
  <si>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</si>
  <si>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</si>
  <si>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</si>
  <si>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</si>
  <si>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</si>
  <si>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</si>
  <si>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</si>
  <si>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</si>
  <si>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</si>
  <si>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</si>
  <si>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</si>
  <si>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</si>
  <si>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</si>
  <si>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</si>
  <si>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</si>
  <si>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</si>
  <si>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</si>
  <si>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</si>
  <si>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</si>
  <si>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</si>
  <si>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</si>
  <si>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</si>
  <si>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</si>
  <si>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</si>
  <si>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</si>
  <si>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</si>
  <si>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</si>
  <si>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</si>
  <si>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</si>
  <si>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</si>
  <si>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</si>
  <si>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</si>
  <si>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</si>
  <si>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</si>
  <si>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</si>
  <si>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</si>
  <si>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</si>
  <si>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</si>
  <si>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</si>
  <si>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</si>
  <si>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</si>
  <si>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</si>
  <si>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</si>
  <si>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</si>
  <si>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</si>
  <si>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</si>
  <si>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</si>
  <si>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</si>
  <si>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</si>
  <si>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</si>
  <si>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</si>
  <si>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</si>
  <si>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</si>
  <si>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</si>
  <si>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</si>
  <si>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</si>
  <si>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</si>
  <si>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</si>
  <si>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</si>
  <si>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</si>
  <si>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</si>
  <si>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</si>
  <si>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</si>
  <si>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</si>
  <si>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</si>
  <si>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</si>
  <si>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</si>
  <si>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</si>
  <si>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</si>
  <si>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</si>
  <si>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</si>
  <si>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</si>
  <si>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</si>
  <si>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</si>
  <si>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</si>
  <si>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</si>
  <si>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</si>
  <si>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</si>
  <si>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</si>
  <si>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</si>
  <si>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</si>
  <si>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</si>
  <si>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</si>
  <si>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</si>
  <si>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</si>
  <si>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</si>
  <si>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</si>
  <si>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</si>
  <si>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</si>
  <si>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</si>
  <si>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</si>
  <si>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</si>
  <si>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</si>
  <si>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</si>
  <si>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</si>
  <si>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</si>
  <si>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</si>
  <si>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</si>
  <si>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</si>
  <si>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</si>
  <si>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</si>
  <si>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</si>
  <si>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</si>
  <si>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</si>
  <si>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</si>
  <si>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</si>
  <si>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</si>
  <si>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</si>
  <si>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</si>
  <si>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</si>
  <si>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</si>
  <si>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</si>
  <si>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</si>
  <si>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</si>
  <si>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</si>
  <si>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</si>
  <si>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</si>
  <si>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</si>
  <si>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</si>
  <si>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</si>
  <si>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</si>
  <si>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</si>
  <si>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</si>
  <si>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</si>
  <si>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</si>
  <si>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</si>
  <si>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</si>
  <si>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</si>
  <si>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</si>
  <si>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</si>
  <si>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</si>
  <si>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</si>
  <si>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</si>
  <si>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</si>
  <si>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</si>
  <si>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</si>
  <si>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</si>
  <si>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</si>
  <si>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</si>
  <si>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</si>
  <si>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</si>
  <si>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</si>
  <si>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</si>
  <si>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</si>
  <si>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</si>
  <si>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</si>
  <si>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</si>
  <si>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</si>
  <si>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</si>
  <si>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</si>
  <si>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</si>
  <si>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</si>
  <si>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</si>
  <si>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</si>
  <si>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</si>
  <si>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</si>
  <si>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</si>
  <si>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</si>
  <si>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</si>
  <si>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</si>
  <si>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</si>
  <si>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</si>
  <si>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</si>
  <si>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</si>
  <si>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</si>
  <si>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</si>
  <si>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</si>
  <si>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</si>
  <si>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</si>
  <si>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</si>
  <si>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</si>
  <si>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</si>
  <si>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</si>
  <si>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</si>
  <si>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</si>
  <si>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</si>
  <si>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</si>
  <si>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</si>
  <si>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</si>
  <si>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</si>
  <si>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</si>
  <si>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</si>
  <si>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</si>
  <si>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</si>
  <si>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</si>
  <si>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</si>
  <si>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</si>
  <si>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</si>
  <si>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</si>
  <si>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</si>
  <si>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</si>
  <si>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</si>
  <si>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</si>
  <si>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</si>
  <si>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</si>
  <si>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</si>
  <si>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</si>
  <si>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</si>
  <si>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</si>
  <si>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</si>
  <si>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</si>
  <si>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</si>
  <si>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</si>
  <si>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</si>
  <si>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</si>
  <si>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</si>
  <si>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</si>
  <si>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</si>
  <si>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</si>
  <si>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</si>
  <si>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</si>
  <si>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</si>
  <si>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</si>
  <si>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</si>
  <si>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</si>
  <si>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</si>
  <si>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</si>
  <si>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</si>
  <si>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</si>
  <si>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</si>
  <si>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</si>
  <si>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</si>
  <si>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</si>
  <si>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</si>
  <si>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</si>
  <si>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</si>
  <si>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</si>
  <si>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</si>
  <si>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</si>
  <si>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</si>
  <si>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</si>
  <si>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</si>
  <si>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</si>
  <si>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</si>
  <si>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</si>
  <si>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</si>
  <si>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</si>
  <si>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</si>
  <si>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</si>
  <si>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</si>
  <si>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</si>
  <si>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</si>
  <si>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</si>
  <si>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</si>
  <si>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</si>
  <si>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</si>
  <si>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</si>
  <si>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</si>
  <si>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</si>
  <si>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</si>
  <si>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</si>
  <si>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</si>
  <si>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</si>
  <si>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</si>
  <si>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</si>
  <si>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</si>
  <si>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</si>
  <si>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</si>
  <si>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</si>
  <si>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</si>
  <si>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</si>
  <si>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</si>
  <si>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</si>
  <si>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</si>
  <si>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</si>
  <si>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</si>
  <si>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</si>
  <si>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</si>
  <si>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</si>
  <si>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</si>
  <si>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</si>
  <si>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</si>
  <si>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</si>
  <si>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</si>
  <si>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</si>
  <si>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</si>
  <si>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</si>
  <si>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</si>
  <si>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</si>
  <si>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</si>
  <si>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</si>
  <si>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</si>
  <si>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</si>
  <si>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</si>
  <si>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</si>
  <si>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</si>
  <si>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</si>
  <si>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</si>
  <si>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</si>
  <si>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</si>
  <si>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</si>
  <si>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</si>
  <si>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</si>
  <si>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</si>
  <si>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</si>
  <si>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</si>
  <si>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</si>
  <si>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</si>
  <si>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</si>
  <si>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</si>
  <si>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</si>
  <si>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</si>
  <si>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</si>
  <si>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</si>
  <si>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</si>
  <si>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</si>
  <si>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</si>
  <si>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</si>
  <si>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</si>
  <si>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</si>
  <si>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</si>
  <si>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</si>
  <si>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</si>
  <si>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</si>
  <si>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</si>
  <si>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</si>
  <si>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</si>
  <si>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</si>
  <si>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</si>
  <si>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</si>
  <si>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</si>
  <si>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</si>
  <si>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</si>
  <si>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</si>
  <si>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</si>
  <si>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</si>
  <si>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</si>
  <si>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</si>
  <si>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</si>
  <si>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</si>
  <si>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</si>
  <si>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</si>
  <si>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</si>
  <si>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</si>
  <si>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</si>
  <si>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</si>
  <si>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</si>
  <si>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</si>
  <si>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</si>
  <si>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</si>
  <si>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</si>
  <si>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</si>
  <si>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</si>
  <si>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</si>
  <si>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</si>
  <si>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</si>
  <si>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</si>
  <si>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</si>
  <si>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</si>
  <si>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</si>
  <si>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</si>
  <si>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</si>
  <si>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</si>
  <si>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</si>
  <si>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</si>
  <si>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</si>
  <si>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</si>
  <si>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</si>
  <si>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</si>
  <si>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</si>
  <si>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</si>
  <si>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</si>
  <si>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</si>
  <si>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</si>
  <si>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</si>
  <si>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</si>
  <si>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</si>
  <si>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</si>
  <si>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</si>
  <si>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</si>
  <si>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</si>
  <si>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</si>
  <si>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</si>
  <si>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</si>
  <si>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</si>
  <si>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</si>
  <si>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</si>
  <si>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</si>
  <si>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</si>
  <si>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</si>
  <si>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</si>
  <si>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</si>
  <si>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</si>
  <si>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</si>
  <si>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</si>
  <si>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</si>
  <si>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</si>
  <si>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</si>
  <si>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</si>
  <si>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</si>
  <si>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</si>
  <si>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</si>
  <si>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</si>
  <si>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</si>
  <si>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</si>
  <si>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</si>
  <si>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</si>
  <si>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</si>
  <si>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</si>
  <si>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</si>
  <si>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</si>
  <si>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</si>
  <si>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</si>
  <si>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</si>
  <si>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</si>
  <si>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</si>
  <si>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</si>
  <si>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</si>
  <si>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</si>
  <si>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</si>
  <si>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</si>
  <si>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</si>
  <si>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</si>
  <si>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</si>
  <si>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</si>
  <si>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</si>
  <si>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</si>
  <si>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</si>
  <si>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</si>
  <si>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</si>
  <si>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</si>
  <si>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</si>
  <si>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</si>
  <si>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</si>
  <si>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</si>
  <si>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</si>
  <si>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</si>
  <si>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</si>
  <si>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</si>
  <si>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</si>
  <si>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</si>
  <si>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</si>
  <si>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</si>
  <si>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</si>
  <si>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</si>
  <si>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</si>
  <si>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</si>
  <si>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</si>
  <si>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</si>
  <si>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</si>
  <si>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</si>
  <si>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</si>
  <si>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</si>
  <si>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</si>
  <si>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</si>
  <si>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</si>
  <si>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</si>
  <si>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</si>
  <si>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</si>
  <si>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</si>
  <si>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</si>
  <si>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</si>
  <si>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</si>
  <si>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</si>
  <si>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</si>
  <si>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</si>
  <si>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</si>
  <si>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</si>
  <si>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</si>
  <si>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</si>
  <si>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</si>
  <si>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</si>
  <si>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</si>
  <si>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</si>
  <si>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</si>
  <si>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</si>
  <si>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</si>
  <si>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</si>
  <si>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</si>
  <si>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</si>
  <si>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</si>
  <si>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</si>
  <si>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</si>
  <si>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</si>
  <si>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</si>
  <si>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</si>
  <si>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</si>
  <si>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</si>
  <si>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</si>
  <si>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</si>
  <si>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</si>
  <si>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</si>
  <si>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</si>
  <si>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</si>
  <si>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</si>
  <si>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</si>
  <si>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</si>
  <si>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</si>
  <si>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</si>
  <si>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</si>
  <si>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</si>
  <si>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</si>
  <si>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</si>
  <si>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</si>
  <si>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</si>
  <si>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</si>
  <si>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</si>
  <si>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</si>
  <si>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</si>
  <si>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</si>
  <si>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</si>
  <si>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</si>
  <si>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</si>
  <si>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</si>
  <si>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</si>
  <si>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</si>
  <si>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</si>
  <si>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</si>
  <si>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</si>
  <si>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</si>
  <si>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</si>
  <si>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</si>
  <si>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</si>
  <si>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</si>
  <si>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</si>
  <si>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</si>
  <si>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</si>
  <si>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</si>
  <si>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</si>
  <si>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</si>
  <si>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</si>
  <si>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</si>
  <si>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</si>
  <si>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</si>
  <si>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</si>
  <si>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</si>
  <si>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</si>
  <si>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</si>
  <si>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</si>
  <si>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</si>
  <si>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</si>
  <si>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</si>
  <si>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</si>
  <si>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</si>
  <si>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</si>
  <si>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</si>
  <si>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</si>
  <si>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</si>
  <si>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</si>
  <si>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</si>
  <si>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</si>
  <si>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</si>
  <si>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</si>
  <si>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</si>
  <si>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</si>
  <si>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</si>
  <si>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</si>
  <si>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</si>
  <si>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</si>
  <si>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</si>
  <si>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</si>
  <si>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</si>
  <si>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</si>
  <si>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</si>
  <si>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</si>
  <si>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</si>
  <si>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</si>
  <si>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</si>
  <si>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</si>
  <si>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</si>
  <si>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</si>
  <si>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</si>
  <si>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</si>
  <si>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</si>
  <si>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</si>
  <si>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</si>
  <si>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</si>
  <si>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</si>
  <si>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</si>
  <si>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</si>
  <si>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</si>
  <si>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</si>
  <si>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</si>
  <si>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</si>
  <si>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</si>
  <si>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</si>
  <si>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</si>
  <si>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</si>
  <si>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</si>
  <si>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</si>
  <si>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</si>
  <si>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</si>
  <si>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</si>
  <si>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</si>
  <si>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</si>
  <si>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</si>
  <si>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</si>
  <si>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</si>
  <si>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</si>
  <si>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</si>
  <si>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</si>
  <si>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</si>
  <si>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</si>
  <si>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</si>
  <si>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</si>
  <si>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</si>
  <si>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</si>
  <si>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</si>
  <si>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</si>
  <si>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</si>
  <si>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</si>
  <si>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</si>
  <si>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</si>
  <si>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</si>
  <si>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</si>
  <si>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</si>
  <si>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</si>
  <si>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</si>
  <si>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</si>
  <si>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</si>
  <si>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</si>
  <si>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</si>
  <si>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</si>
  <si>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</si>
  <si>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</si>
  <si>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</si>
  <si>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</si>
  <si>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</si>
  <si>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</si>
  <si>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</si>
  <si>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</si>
  <si>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</si>
  <si>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</si>
  <si>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</si>
  <si>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</si>
  <si>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</si>
  <si>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</si>
  <si>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</si>
  <si>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</si>
  <si>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</si>
  <si>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</si>
  <si>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</si>
  <si>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</si>
  <si>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</si>
  <si>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</si>
  <si>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</si>
  <si>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</si>
  <si>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</si>
  <si>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</si>
  <si>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</si>
  <si>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</si>
  <si>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</si>
  <si>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</si>
  <si>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</si>
  <si>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</si>
  <si>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</si>
  <si>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</si>
  <si>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</si>
  <si>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</si>
  <si>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</si>
  <si>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</si>
  <si>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</si>
  <si>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</si>
  <si>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</si>
  <si>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</si>
  <si>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</si>
  <si>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</si>
  <si>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</si>
  <si>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</si>
  <si>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</si>
  <si>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</si>
  <si>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</si>
  <si>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</si>
  <si>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</si>
  <si>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</si>
  <si>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</si>
  <si>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</si>
  <si>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</si>
  <si>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</si>
  <si>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</si>
  <si>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</si>
  <si>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</si>
  <si>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</si>
  <si>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</si>
  <si>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</si>
  <si>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</si>
  <si>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</si>
  <si>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</si>
  <si>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</si>
  <si>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</si>
  <si>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</si>
  <si>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</si>
  <si>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</si>
  <si>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</si>
  <si>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</si>
  <si>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</si>
  <si>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</si>
  <si>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</si>
  <si>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</si>
  <si>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</si>
  <si>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</si>
  <si>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</si>
  <si>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</si>
  <si>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</si>
  <si>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</si>
  <si>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</si>
  <si>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</si>
  <si>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</si>
  <si>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</si>
  <si>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</si>
  <si>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</si>
  <si>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</si>
  <si>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</si>
  <si>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</si>
  <si>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</si>
  <si>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</si>
  <si>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</si>
  <si>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</si>
  <si>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</si>
  <si>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</si>
  <si>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</si>
  <si>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</si>
  <si>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</si>
  <si>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</si>
  <si>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</si>
  <si>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</si>
  <si>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</si>
  <si>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</si>
  <si>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</si>
  <si>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</si>
  <si>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</si>
  <si>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</si>
  <si>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</si>
  <si>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</si>
  <si>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</si>
  <si>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</si>
  <si>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</si>
  <si>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</si>
  <si>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</si>
  <si>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</si>
  <si>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</si>
  <si>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</si>
  <si>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</si>
  <si>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</si>
  <si>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</si>
  <si>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</si>
  <si>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</si>
  <si>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</si>
  <si>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</si>
  <si>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</si>
  <si>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</si>
  <si>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</si>
  <si>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</si>
  <si>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</si>
  <si>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</si>
  <si>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</si>
  <si>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</si>
  <si>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</si>
  <si>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</si>
  <si>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</si>
  <si>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</si>
  <si>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</si>
  <si>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</si>
  <si>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</si>
  <si>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</si>
  <si>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</si>
  <si>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</si>
  <si>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</si>
  <si>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</si>
  <si>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</si>
  <si>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</si>
  <si>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</si>
  <si>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</si>
  <si>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</si>
  <si>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</si>
  <si>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</si>
  <si>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</si>
  <si>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</si>
  <si>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</si>
  <si>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</si>
  <si>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</si>
  <si>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</si>
  <si>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</si>
  <si>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</si>
  <si>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</si>
  <si>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</si>
  <si>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</si>
  <si>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</si>
  <si>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</si>
  <si>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</si>
  <si>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</si>
  <si>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</si>
  <si>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</si>
  <si>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</si>
  <si>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</si>
  <si>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</si>
  <si>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</si>
  <si>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</si>
  <si>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</si>
  <si>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</si>
  <si>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</si>
  <si>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</si>
  <si>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</si>
  <si>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</si>
  <si>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</si>
  <si>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</si>
  <si>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</si>
  <si>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</si>
  <si>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</si>
  <si>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</si>
  <si>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</si>
  <si>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</si>
  <si>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</si>
  <si>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</si>
  <si>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</si>
  <si>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</si>
  <si>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</si>
  <si>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</si>
  <si>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</si>
  <si>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</si>
  <si>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</si>
  <si>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</si>
  <si>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</si>
  <si>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</si>
  <si>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</si>
  <si>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</si>
  <si>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</si>
  <si>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</si>
  <si>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</si>
  <si>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</si>
  <si>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</si>
  <si>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</si>
  <si>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</si>
  <si>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</si>
  <si>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</si>
  <si>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</si>
  <si>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</si>
  <si>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</si>
  <si>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</si>
  <si>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</si>
  <si>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</si>
  <si>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</si>
  <si>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</si>
  <si>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</si>
  <si>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</si>
  <si>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</si>
  <si>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</si>
  <si>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</si>
  <si>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</si>
  <si>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</si>
  <si>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</si>
  <si>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</si>
  <si>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</si>
  <si>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</si>
  <si>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</si>
  <si>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</si>
  <si>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</si>
  <si>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</si>
  <si>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</si>
  <si>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</si>
  <si>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</si>
  <si>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</si>
  <si>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</si>
  <si>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</si>
  <si>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</si>
  <si>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</si>
  <si>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</si>
  <si>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</si>
  <si>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</si>
  <si>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</si>
  <si>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</si>
  <si>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</si>
  <si>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</si>
  <si>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</si>
  <si>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</si>
  <si>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</si>
  <si>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</si>
  <si>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</si>
  <si>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</si>
  <si>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</si>
  <si>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</si>
  <si>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</si>
  <si>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</si>
  <si>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</si>
  <si>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</si>
  <si>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</si>
  <si>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</si>
  <si>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</si>
  <si>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</si>
  <si>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</si>
  <si>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</si>
  <si>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</si>
  <si>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</si>
  <si>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</si>
  <si>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</si>
  <si>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</si>
  <si>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</si>
  <si>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</si>
  <si>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</si>
  <si>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</si>
  <si>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</si>
  <si>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</si>
  <si>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</si>
  <si>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</si>
  <si>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</si>
  <si>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</si>
  <si>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</si>
  <si>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</si>
  <si>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</si>
  <si>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</si>
  <si>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</si>
  <si>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</si>
  <si>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</si>
  <si>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</si>
  <si>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</si>
  <si>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</si>
  <si>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</si>
  <si>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</si>
  <si>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</si>
  <si>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</si>
  <si>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</si>
  <si>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</si>
  <si>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</si>
  <si>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</si>
  <si>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</si>
  <si>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</si>
  <si>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</si>
  <si>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</si>
  <si>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</si>
  <si>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</si>
  <si>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</si>
  <si>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</si>
  <si>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</si>
  <si>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</si>
  <si>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</si>
  <si>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</si>
  <si>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</si>
  <si>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</si>
  <si>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</si>
  <si>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</si>
  <si>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</si>
  <si>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</si>
  <si>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</si>
  <si>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</si>
  <si>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</si>
  <si>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</si>
  <si>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</si>
  <si>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</si>
  <si>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</si>
  <si>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</si>
  <si>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</si>
  <si>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</si>
  <si>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</si>
  <si>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</si>
  <si>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</si>
  <si>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</si>
  <si>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</si>
  <si>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</si>
  <si>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</si>
  <si>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</si>
  <si>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</si>
  <si>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</si>
  <si>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</si>
  <si>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</si>
  <si>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</si>
  <si>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</si>
  <si>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</si>
  <si>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</si>
  <si>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</si>
  <si>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</si>
  <si>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</si>
  <si>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</si>
  <si>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</si>
  <si>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</si>
  <si>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</si>
  <si>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</si>
  <si>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</si>
  <si>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</si>
  <si>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</si>
  <si>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</si>
  <si>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</si>
  <si>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</si>
  <si>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</si>
  <si>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</si>
  <si>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</si>
  <si>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</si>
  <si>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</si>
  <si>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</si>
  <si>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</si>
  <si>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</si>
  <si>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</si>
  <si>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</si>
  <si>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</si>
  <si>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</si>
  <si>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</si>
  <si>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</si>
  <si>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</si>
  <si>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</si>
  <si>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</si>
  <si>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</si>
  <si>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</si>
  <si>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</si>
  <si>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</si>
  <si>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</si>
  <si>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</si>
  <si>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</si>
  <si>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</si>
  <si>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</si>
  <si>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</si>
  <si>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</si>
  <si>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</si>
  <si>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</si>
  <si>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</si>
  <si>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</si>
  <si>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</si>
  <si>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</si>
  <si>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</si>
  <si>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</si>
  <si>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</si>
  <si>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</si>
  <si>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</si>
  <si>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</si>
  <si>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</si>
  <si>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</si>
  <si>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</si>
  <si>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</si>
  <si>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</si>
  <si>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</si>
  <si>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</si>
  <si>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</si>
  <si>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</si>
  <si>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</si>
  <si>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</si>
  <si>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</si>
  <si>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</si>
  <si>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</si>
  <si>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</si>
  <si>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</si>
  <si>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</si>
  <si>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</si>
  <si>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</si>
  <si>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</si>
  <si>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</si>
  <si>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</si>
  <si>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</si>
  <si>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</si>
  <si>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</si>
  <si>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</si>
  <si>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</si>
  <si>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</si>
  <si>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</si>
  <si>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</si>
  <si>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</si>
  <si>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</si>
  <si>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</si>
  <si>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</si>
  <si>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</si>
  <si>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</si>
  <si>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</si>
  <si>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</si>
  <si>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</si>
  <si>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</si>
  <si>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</si>
  <si>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</si>
  <si>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</si>
  <si>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</si>
  <si>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</si>
  <si>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</si>
  <si>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</si>
  <si>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</si>
  <si>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</si>
  <si>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</si>
  <si>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</si>
  <si>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</si>
  <si>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</si>
  <si>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</si>
  <si>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</si>
  <si>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</si>
  <si>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</si>
  <si>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</si>
  <si>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</si>
  <si>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</si>
  <si>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</si>
  <si>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</si>
  <si>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</si>
  <si>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</si>
  <si>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</si>
  <si>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</si>
  <si>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</si>
  <si>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</si>
  <si>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</si>
  <si>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</si>
  <si>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</si>
  <si>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</si>
  <si>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</si>
  <si>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</si>
  <si>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</si>
  <si>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</si>
  <si>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</si>
  <si>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</si>
  <si>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</si>
  <si>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</si>
  <si>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</si>
  <si>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</si>
  <si>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</si>
  <si>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</si>
  <si>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</si>
  <si>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</si>
  <si>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</si>
  <si>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</si>
  <si>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</si>
  <si>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</si>
  <si>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</si>
  <si>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</si>
  <si>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</si>
  <si>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</si>
  <si>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</si>
  <si>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</si>
  <si>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</si>
  <si>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</si>
  <si>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</si>
  <si>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</si>
  <si>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</si>
  <si>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</si>
  <si>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</si>
  <si>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</si>
  <si>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</si>
  <si>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</si>
  <si>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</si>
  <si>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</si>
  <si>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</si>
  <si>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</si>
  <si>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</si>
  <si>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</si>
  <si>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</si>
  <si>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</si>
  <si>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</si>
  <si>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</si>
  <si>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</si>
  <si>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</si>
  <si>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</si>
  <si>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</si>
  <si>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</si>
  <si>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</si>
  <si>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</si>
  <si>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</si>
  <si>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</si>
  <si>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</si>
  <si>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</si>
  <si>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</si>
  <si>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</si>
  <si>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</si>
  <si>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</si>
  <si>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</si>
  <si>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</si>
  <si>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</si>
  <si>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</si>
  <si>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</si>
  <si>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</si>
  <si>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</si>
  <si>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</si>
  <si>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</si>
  <si>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</si>
  <si>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</si>
  <si>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</si>
  <si>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</si>
  <si>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</si>
  <si>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</si>
  <si>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</si>
  <si>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</si>
  <si>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</si>
  <si>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</si>
  <si>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</si>
  <si>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</si>
  <si>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</si>
  <si>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</si>
  <si>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</si>
  <si>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</si>
  <si>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</si>
  <si>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</si>
  <si>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</si>
  <si>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</si>
  <si>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</si>
  <si>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</si>
  <si>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</si>
  <si>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</si>
  <si>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</si>
  <si>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</si>
  <si>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</si>
  <si>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</si>
  <si>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</si>
  <si>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</si>
  <si>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</si>
  <si>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</si>
  <si>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</si>
  <si>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</si>
  <si>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</si>
  <si>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</si>
  <si>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</si>
  <si>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</si>
  <si>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</si>
  <si>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</si>
  <si>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</si>
  <si>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</si>
  <si>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</si>
  <si>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</si>
  <si>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</si>
  <si>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</si>
  <si>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</si>
  <si>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</si>
  <si>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</si>
  <si>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</si>
  <si>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</si>
  <si>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</si>
  <si>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</si>
  <si>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</si>
  <si>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</si>
  <si>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</si>
  <si>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</si>
  <si>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</si>
  <si>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</si>
  <si>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</si>
  <si>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</si>
  <si>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</si>
  <si>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</si>
  <si>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</si>
  <si>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</si>
  <si>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</si>
  <si>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</si>
  <si>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</si>
  <si>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</si>
  <si>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</si>
  <si>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</si>
  <si>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</si>
  <si>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</si>
  <si>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</si>
  <si>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</si>
  <si>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</si>
  <si>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</si>
  <si>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</si>
  <si>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</si>
  <si>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</si>
  <si>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</si>
  <si>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</si>
  <si>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</si>
  <si>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</si>
  <si>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</si>
  <si>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</si>
  <si>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</si>
  <si>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</si>
  <si>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</si>
  <si>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</si>
  <si>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</si>
  <si>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</si>
  <si>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</si>
  <si>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</si>
  <si>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</si>
  <si>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</si>
  <si>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</si>
  <si>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</si>
  <si>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</si>
  <si>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</si>
  <si>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</si>
  <si>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</si>
  <si>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</si>
  <si>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</si>
  <si>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</si>
  <si>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</si>
  <si>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</si>
  <si>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</si>
  <si>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</si>
  <si>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</si>
  <si>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</si>
  <si>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</si>
  <si>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</si>
  <si>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</si>
  <si>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</si>
  <si>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</si>
  <si>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</si>
  <si>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</si>
  <si>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</si>
  <si>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</si>
  <si>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</si>
  <si>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</si>
  <si>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</si>
  <si>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</si>
  <si>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</si>
  <si>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</si>
  <si>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</si>
  <si>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</si>
  <si>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</si>
  <si>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</si>
  <si>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</si>
  <si>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</si>
  <si>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</si>
  <si>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</si>
  <si>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</si>
  <si>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</si>
  <si>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</si>
  <si>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</si>
  <si>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</si>
  <si>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</si>
  <si>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</si>
  <si>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</si>
  <si>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</si>
  <si>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</si>
  <si>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</si>
  <si>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</si>
  <si>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</si>
  <si>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</si>
  <si>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</si>
  <si>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</si>
  <si>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</si>
  <si>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</si>
  <si>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</si>
  <si>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</si>
  <si>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</si>
  <si>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</si>
  <si>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</si>
  <si>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</si>
  <si>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</si>
  <si>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</si>
  <si>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</si>
  <si>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</si>
  <si>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</si>
  <si>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</si>
  <si>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</si>
  <si>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</si>
  <si>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</si>
  <si>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</si>
  <si>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</si>
  <si>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</si>
  <si>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</si>
  <si>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</si>
  <si>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</si>
  <si>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</si>
  <si>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</si>
  <si>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</si>
  <si>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</si>
  <si>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</si>
  <si>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</si>
  <si>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</si>
  <si>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</si>
  <si>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</si>
  <si>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</si>
  <si>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</si>
  <si>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</si>
  <si>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</si>
  <si>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</si>
  <si>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</si>
  <si>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</si>
  <si>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</si>
  <si>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</si>
  <si>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</si>
  <si>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</si>
  <si>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</si>
  <si>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</si>
  <si>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</si>
  <si>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</si>
  <si>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</si>
  <si>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</si>
  <si>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</si>
  <si>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</si>
  <si>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</si>
  <si>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</si>
  <si>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</si>
  <si>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</si>
  <si>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</si>
  <si>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</si>
  <si>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</si>
  <si>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</si>
  <si>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</si>
  <si>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</si>
  <si>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</si>
  <si>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</si>
  <si>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</si>
  <si>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</si>
  <si>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</si>
  <si>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</si>
  <si>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</si>
  <si>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</si>
  <si>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</si>
  <si>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</si>
  <si>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</si>
  <si>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</si>
  <si>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</si>
  <si>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</si>
  <si>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</si>
  <si>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</si>
  <si>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</si>
  <si>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</si>
  <si>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</si>
  <si>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</si>
  <si>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</si>
  <si>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</si>
  <si>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</si>
  <si>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</si>
  <si>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</si>
  <si>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</si>
  <si>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</si>
  <si>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</si>
  <si>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</si>
  <si>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</si>
  <si>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</si>
  <si>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</si>
  <si>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</si>
  <si>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</si>
  <si>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</si>
  <si>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</si>
  <si>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</si>
  <si>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</si>
  <si>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</si>
  <si>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</si>
  <si>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</si>
  <si>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</si>
  <si>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</si>
  <si>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</si>
  <si>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</si>
  <si>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</si>
  <si>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</si>
  <si>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</si>
  <si>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</si>
  <si>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</si>
  <si>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</si>
  <si>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</si>
  <si>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</si>
  <si>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</si>
  <si>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</si>
  <si>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</si>
  <si>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</si>
  <si>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</si>
  <si>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</si>
  <si>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</si>
  <si>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</si>
  <si>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</si>
  <si>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</si>
  <si>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</si>
  <si>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</si>
  <si>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</si>
  <si>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</si>
  <si>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</si>
  <si>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</si>
  <si>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</si>
  <si>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</si>
  <si>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</si>
  <si>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</si>
  <si>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</si>
  <si>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</si>
  <si>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</si>
  <si>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</si>
  <si>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</si>
  <si>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</si>
  <si>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</si>
  <si>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</si>
  <si>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</si>
  <si>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</si>
  <si>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</si>
  <si>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</si>
  <si>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</si>
  <si>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</si>
  <si>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</si>
  <si>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</si>
  <si>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</si>
  <si>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</si>
  <si>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</si>
  <si>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</si>
  <si>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</si>
  <si>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</si>
  <si>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</si>
  <si>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</si>
  <si>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</si>
  <si>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</si>
  <si>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</si>
  <si>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</si>
  <si>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</si>
  <si>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</si>
  <si>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</si>
  <si>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</si>
  <si>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</si>
  <si>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</si>
  <si>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</si>
  <si>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</si>
  <si>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</si>
  <si>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</si>
  <si>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</si>
  <si>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</si>
  <si>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</si>
  <si>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</si>
  <si>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</si>
  <si>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</si>
  <si>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</si>
  <si>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</si>
  <si>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</si>
  <si>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</si>
  <si>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</si>
  <si>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</si>
  <si>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</si>
  <si>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</si>
  <si>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</si>
  <si>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</si>
  <si>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</si>
  <si>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</si>
  <si>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</si>
  <si>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</si>
  <si>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</si>
  <si>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</si>
  <si>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</si>
  <si>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</si>
  <si>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</si>
  <si>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</si>
  <si>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</si>
  <si>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</si>
  <si>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</si>
  <si>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</si>
  <si>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</si>
  <si>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</si>
  <si>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</si>
  <si>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</si>
  <si>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</si>
  <si>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</si>
  <si>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</si>
  <si>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</si>
  <si>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</si>
  <si>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</si>
  <si>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</si>
  <si>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</si>
  <si>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</si>
  <si>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</si>
  <si>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</si>
  <si>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</si>
  <si>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</si>
  <si>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</si>
  <si>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</si>
  <si>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</si>
  <si>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</si>
  <si>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</si>
  <si>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</si>
  <si>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</si>
  <si>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</si>
  <si>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</si>
  <si>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</si>
  <si>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</si>
  <si>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</si>
  <si>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</si>
  <si>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</si>
  <si>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</si>
  <si>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</si>
  <si>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</si>
  <si>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</si>
  <si>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</si>
  <si>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</si>
  <si>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</si>
  <si>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</si>
  <si>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</si>
  <si>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</si>
  <si>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</si>
  <si>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</si>
  <si>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</si>
  <si>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</si>
  <si>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</si>
  <si>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</si>
  <si>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</si>
  <si>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</si>
  <si>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</si>
  <si>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</si>
  <si>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</si>
  <si>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</si>
  <si>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</si>
  <si>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</si>
  <si>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</si>
  <si>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</si>
  <si>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</si>
  <si>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</si>
  <si>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</si>
  <si>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</si>
  <si>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</si>
  <si>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</si>
  <si>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</si>
  <si>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</si>
  <si>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</si>
  <si>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</si>
  <si>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</si>
  <si>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</si>
  <si>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</si>
  <si>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</si>
  <si>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</si>
  <si>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</si>
  <si>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</si>
  <si>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</si>
  <si>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</si>
  <si>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</si>
  <si>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</si>
  <si>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</si>
  <si>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</si>
  <si>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</si>
  <si>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</si>
  <si>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</si>
  <si>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</si>
  <si>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</si>
  <si>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</si>
  <si>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</si>
  <si>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</si>
  <si>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</si>
  <si>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</si>
  <si>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</si>
  <si>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</si>
  <si>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</si>
  <si>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</si>
  <si>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</si>
  <si>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</si>
  <si>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</si>
  <si>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</si>
  <si>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</si>
  <si>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</si>
  <si>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</si>
  <si>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</si>
  <si>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</si>
  <si>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</si>
  <si>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</si>
  <si>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</si>
  <si>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</si>
  <si>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</si>
  <si>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</si>
  <si>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</si>
  <si>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</si>
  <si>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</si>
  <si>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</si>
  <si>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</si>
  <si>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</si>
  <si>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</si>
  <si>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</si>
  <si>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</si>
  <si>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</si>
  <si>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</si>
  <si>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</si>
  <si>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</si>
  <si>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</si>
  <si>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</si>
  <si>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</si>
  <si>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</si>
  <si>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</si>
  <si>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</si>
  <si>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</si>
  <si>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</si>
  <si>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</si>
  <si>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</si>
  <si>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</si>
  <si>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</si>
  <si>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</si>
  <si>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</si>
  <si>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</si>
  <si>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</si>
  <si>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</si>
  <si>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</si>
  <si>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</si>
  <si>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</si>
  <si>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</si>
  <si>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</si>
  <si>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</si>
  <si>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</si>
  <si>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</si>
  <si>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</si>
  <si>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</si>
  <si>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</si>
  <si>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</si>
  <si>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</si>
  <si>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</si>
  <si>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</si>
  <si>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</si>
  <si>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</si>
  <si>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</si>
  <si>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</si>
  <si>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</si>
  <si>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</si>
  <si>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</si>
  <si>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</si>
  <si>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</si>
  <si>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</si>
  <si>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</si>
  <si>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</si>
  <si>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</si>
  <si>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</si>
  <si>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</si>
  <si>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</si>
  <si>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</si>
  <si>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</si>
  <si>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</si>
  <si>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</si>
  <si>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</si>
  <si>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</si>
  <si>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</si>
  <si>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</si>
  <si>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</si>
  <si>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</si>
  <si>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</si>
  <si>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</si>
  <si>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</si>
  <si>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</si>
  <si>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</si>
  <si>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</si>
  <si>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</si>
  <si>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</si>
  <si>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</si>
  <si>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</si>
  <si>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</si>
  <si>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</si>
  <si>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</si>
  <si>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</si>
  <si>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</si>
  <si>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</si>
  <si>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</si>
  <si>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</si>
  <si>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</si>
  <si>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</si>
  <si>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</si>
  <si>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</si>
  <si>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</si>
  <si>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</si>
  <si>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</si>
  <si>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</si>
  <si>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</si>
  <si>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</si>
  <si>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</si>
  <si>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</si>
  <si>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</si>
  <si>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</si>
  <si>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</si>
  <si>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</si>
  <si>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</si>
  <si>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</si>
  <si>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</si>
  <si>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</si>
  <si>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</si>
  <si>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</si>
  <si>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</si>
  <si>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</si>
  <si>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</si>
  <si>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</si>
  <si>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</si>
  <si>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</si>
  <si>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</si>
  <si>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</si>
  <si>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</si>
  <si>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</si>
  <si>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</si>
  <si>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</si>
  <si>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</si>
  <si>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</si>
  <si>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</si>
  <si>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</si>
  <si>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</si>
  <si>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</si>
  <si>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</si>
  <si>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</si>
  <si>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</si>
  <si>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</si>
  <si>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</si>
  <si>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</si>
  <si>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</si>
  <si>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</si>
  <si>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</si>
  <si>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</si>
  <si>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</si>
  <si>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</si>
  <si>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</si>
  <si>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</si>
  <si>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</si>
  <si>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</si>
  <si>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</si>
  <si>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</si>
  <si>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</si>
  <si>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</si>
  <si>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</si>
  <si>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</si>
  <si>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</si>
  <si>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</si>
  <si>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</si>
  <si>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</si>
  <si>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</si>
  <si>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</si>
  <si>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</si>
  <si>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</si>
  <si>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</si>
  <si>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</si>
  <si>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</si>
  <si>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</si>
  <si>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</si>
  <si>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</si>
  <si>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</si>
  <si>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</si>
  <si>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</si>
  <si>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</si>
  <si>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</si>
  <si>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</si>
  <si>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</si>
  <si>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</si>
  <si>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</si>
  <si>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</si>
  <si>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</si>
  <si>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</si>
  <si>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</si>
  <si>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</si>
  <si>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</si>
  <si>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</si>
  <si>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</si>
  <si>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</si>
  <si>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</si>
  <si>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</si>
  <si>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</si>
  <si>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</si>
  <si>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</si>
  <si>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</si>
  <si>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</si>
  <si>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</si>
  <si>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</si>
  <si>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</si>
  <si>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</si>
  <si>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</si>
  <si>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</si>
  <si>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</si>
  <si>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</si>
  <si>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</si>
  <si>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</si>
  <si>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</si>
  <si>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</si>
  <si>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</si>
  <si>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</si>
  <si>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</si>
  <si>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</si>
  <si>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</si>
  <si>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</si>
  <si>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</si>
  <si>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</si>
  <si>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</si>
  <si>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</si>
  <si>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</si>
  <si>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</si>
  <si>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</si>
  <si>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</si>
  <si>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</si>
  <si>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</si>
  <si>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</si>
  <si>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</si>
  <si>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</si>
  <si>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</si>
  <si>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</si>
  <si>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</si>
  <si>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</si>
  <si>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</si>
  <si>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</si>
  <si>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</si>
  <si>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</si>
  <si>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</si>
  <si>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</si>
  <si>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</si>
  <si>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</si>
  <si>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</si>
  <si>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</si>
  <si>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</si>
  <si>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</si>
  <si>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</si>
  <si>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</si>
  <si>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</si>
  <si>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</si>
  <si>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</si>
  <si>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</si>
  <si>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</si>
  <si>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</si>
  <si>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</si>
  <si>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</si>
  <si>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</si>
  <si>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</si>
  <si>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</si>
  <si>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</si>
  <si>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</si>
  <si>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</si>
  <si>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</si>
  <si>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</si>
  <si>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</si>
  <si>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</si>
  <si>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</si>
  <si>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</si>
  <si>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</si>
  <si>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</si>
  <si>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</si>
  <si>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</si>
  <si>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</si>
  <si>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</si>
  <si>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</si>
  <si>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</si>
  <si>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</si>
  <si>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</si>
  <si>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</si>
  <si>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</si>
  <si>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</si>
  <si>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</si>
  <si>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</si>
  <si>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</si>
  <si>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</si>
  <si>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</si>
  <si>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</si>
  <si>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</si>
  <si>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</si>
  <si>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</si>
  <si>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</si>
  <si>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</si>
  <si>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</si>
  <si>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</si>
  <si>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</si>
  <si>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</si>
  <si>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</si>
  <si>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</si>
  <si>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</si>
  <si>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</si>
  <si>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</si>
  <si>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</si>
  <si>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</si>
  <si>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</si>
  <si>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</si>
  <si>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</si>
  <si>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</si>
  <si>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</si>
  <si>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</si>
  <si>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</si>
  <si>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</si>
  <si>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</si>
  <si>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</si>
  <si>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</si>
  <si>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</si>
  <si>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</si>
  <si>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</si>
  <si>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</si>
  <si>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</si>
  <si>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</si>
  <si>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</si>
  <si>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</si>
  <si>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</si>
  <si>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</si>
  <si>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</si>
  <si>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</si>
  <si>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</si>
  <si>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</si>
  <si>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</si>
  <si>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</si>
  <si>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</si>
  <si>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</si>
  <si>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</si>
  <si>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</si>
  <si>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</si>
  <si>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</si>
  <si>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</si>
  <si>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</si>
  <si>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</si>
  <si>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</si>
  <si>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</si>
  <si>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</si>
  <si>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</si>
  <si>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</si>
  <si>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</si>
  <si>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</si>
  <si>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</si>
  <si>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</si>
  <si>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</si>
  <si>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</si>
  <si>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</si>
  <si>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</si>
  <si>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</si>
  <si>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</si>
  <si>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</si>
  <si>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</si>
  <si>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</si>
  <si>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</si>
  <si>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</si>
  <si>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</si>
  <si>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</si>
  <si>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</si>
  <si>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</si>
  <si>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</si>
  <si>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</si>
  <si>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</si>
  <si>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</si>
  <si>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</si>
  <si>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</si>
  <si>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</si>
  <si>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</si>
  <si>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</si>
  <si>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</si>
  <si>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</si>
  <si>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</si>
  <si>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</si>
  <si>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</si>
  <si>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</si>
  <si>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</si>
  <si>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</si>
  <si>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</si>
  <si>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</si>
  <si>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</si>
  <si>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</si>
  <si>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</si>
  <si>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</si>
  <si>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</si>
  <si>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</si>
  <si>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</si>
  <si>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</si>
  <si>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</si>
  <si>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</si>
  <si>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</si>
  <si>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</si>
  <si>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</si>
  <si>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</si>
  <si>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</si>
  <si>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</si>
  <si>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</si>
  <si>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</si>
  <si>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</si>
  <si>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</si>
  <si>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</si>
  <si>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</si>
  <si>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</si>
  <si>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</si>
  <si>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</si>
  <si>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</si>
  <si>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</si>
  <si>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</si>
  <si>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</si>
  <si>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</si>
  <si>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</si>
  <si>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</si>
  <si>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</si>
  <si>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</si>
  <si>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</si>
  <si>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</si>
  <si>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</si>
  <si>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</si>
  <si>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</si>
  <si>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</si>
  <si>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</si>
  <si>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</si>
  <si>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</si>
  <si>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</si>
  <si>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</si>
  <si>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</si>
  <si>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</si>
  <si>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</si>
  <si>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</si>
  <si>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</si>
  <si>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</si>
  <si>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</si>
  <si>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</si>
  <si>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</si>
  <si>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</si>
  <si>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</si>
  <si>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</si>
  <si>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</si>
  <si>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</si>
  <si>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</si>
  <si>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</si>
  <si>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</si>
  <si>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</si>
  <si>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</si>
  <si>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</si>
  <si>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</si>
  <si>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</si>
  <si>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</si>
  <si>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</si>
  <si>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</si>
  <si>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</si>
  <si>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</si>
  <si>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</si>
  <si>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</si>
  <si>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</si>
  <si>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</si>
  <si>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</si>
  <si>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</si>
  <si>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</si>
  <si>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</si>
  <si>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</si>
  <si>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</si>
  <si>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</si>
  <si>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</si>
  <si>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</si>
  <si>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</si>
  <si>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</si>
  <si>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</si>
  <si>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</si>
  <si>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</si>
  <si>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</si>
  <si>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</si>
  <si>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</si>
  <si>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</si>
  <si>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</si>
  <si>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</si>
  <si>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</si>
  <si>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</si>
  <si>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</si>
  <si>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</si>
  <si>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</si>
  <si>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</si>
  <si>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</si>
  <si>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</si>
  <si>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</si>
  <si>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</si>
  <si>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</si>
  <si>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</si>
  <si>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</si>
  <si>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</si>
  <si>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</si>
  <si>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</si>
  <si>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</si>
  <si>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</si>
  <si>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</si>
  <si>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</si>
  <si>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</si>
  <si>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</si>
  <si>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</si>
  <si>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</si>
  <si>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</si>
  <si>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</si>
  <si>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</si>
  <si>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</si>
  <si>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</si>
  <si>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</si>
  <si>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</si>
  <si>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</si>
  <si>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</si>
  <si>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</si>
  <si>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</si>
  <si>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</si>
  <si>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</si>
  <si>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</si>
  <si>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</si>
  <si>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</si>
  <si>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</si>
  <si>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</si>
  <si>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</si>
  <si>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</si>
  <si>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</si>
  <si>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</si>
  <si>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</si>
  <si>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</si>
  <si>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</si>
  <si>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</si>
  <si>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</si>
  <si>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</si>
  <si>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</si>
  <si>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</si>
  <si>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</si>
  <si>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</si>
  <si>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</si>
  <si>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</si>
  <si>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</si>
  <si>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</si>
  <si>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</si>
  <si>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</si>
  <si>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</si>
  <si>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</si>
  <si>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</si>
  <si>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</si>
  <si>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</si>
  <si>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</si>
  <si>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</si>
  <si>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</si>
  <si>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</si>
  <si>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</si>
  <si>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</si>
  <si>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</si>
  <si>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</si>
  <si>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</si>
  <si>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</si>
  <si>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</si>
  <si>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</si>
  <si>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</si>
  <si>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</si>
  <si>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</si>
  <si>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</si>
  <si>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</si>
  <si>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</si>
  <si>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</si>
  <si>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</si>
  <si>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</si>
  <si>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</si>
  <si>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</si>
  <si>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</si>
  <si>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</si>
  <si>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</si>
  <si>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</si>
  <si>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</si>
  <si>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</si>
  <si>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</si>
  <si>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</si>
  <si>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</si>
  <si>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</si>
  <si>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</si>
  <si>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</si>
  <si>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</si>
  <si>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</si>
  <si>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</si>
  <si>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</si>
  <si>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</si>
  <si>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</si>
  <si>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</si>
  <si>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</si>
  <si>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</si>
  <si>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</si>
  <si>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</si>
  <si>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</si>
  <si>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</si>
  <si>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</si>
  <si>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</si>
  <si>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</si>
  <si>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</si>
  <si>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</si>
  <si>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</si>
  <si>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</si>
  <si>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</si>
  <si>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</si>
  <si>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</si>
  <si>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</si>
  <si>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</si>
  <si>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</si>
  <si>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</si>
  <si>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</si>
  <si>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</si>
  <si>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</si>
  <si>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</si>
  <si>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</si>
  <si>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</si>
  <si>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</si>
  <si>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</si>
  <si>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</si>
  <si>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</si>
  <si>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</si>
  <si>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</si>
  <si>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</si>
  <si>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</si>
  <si>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</si>
  <si>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</si>
  <si>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</si>
  <si>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</si>
  <si>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</si>
  <si>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</si>
  <si>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</si>
  <si>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</si>
  <si>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</si>
  <si>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</si>
  <si>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</si>
  <si>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</si>
  <si>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</si>
  <si>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</si>
  <si>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</si>
  <si>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</si>
  <si>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</si>
  <si>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</si>
  <si>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</si>
  <si>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</si>
  <si>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</si>
  <si>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</si>
  <si>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</si>
  <si>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</si>
  <si>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</si>
  <si>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</si>
  <si>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</si>
  <si>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</si>
  <si>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</si>
  <si>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</si>
  <si>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</si>
  <si>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</si>
  <si>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</si>
  <si>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</si>
  <si>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</si>
  <si>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</si>
  <si>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</si>
  <si>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</si>
  <si>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</si>
  <si>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</si>
  <si>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</si>
  <si>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</si>
  <si>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</si>
  <si>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</si>
  <si>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</si>
  <si>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</si>
  <si>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</si>
  <si>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</si>
  <si>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</si>
  <si>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</si>
  <si>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</si>
  <si>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</si>
  <si>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</si>
  <si>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</si>
  <si>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</si>
  <si>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</si>
  <si>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</si>
  <si>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</si>
  <si>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</si>
  <si>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</si>
  <si>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</si>
  <si>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</si>
  <si>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</si>
  <si>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</si>
  <si>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</si>
  <si>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</si>
  <si>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</si>
  <si>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</si>
  <si>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</si>
  <si>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</si>
  <si>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</si>
  <si>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</si>
  <si>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</si>
  <si>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</si>
  <si>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</si>
  <si>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</si>
  <si>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</si>
  <si>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</si>
  <si>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</si>
  <si>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</si>
  <si>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</si>
  <si>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</si>
  <si>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</si>
  <si>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</si>
  <si>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</si>
  <si>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</si>
  <si>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</si>
  <si>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</si>
  <si>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</si>
  <si>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</si>
  <si>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</si>
  <si>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</si>
  <si>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</si>
  <si>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</si>
  <si>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</si>
  <si>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</si>
  <si>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</si>
  <si>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</si>
  <si>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</si>
  <si>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</si>
  <si>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</si>
  <si>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</si>
  <si>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</si>
  <si>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</si>
  <si>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</si>
  <si>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</si>
  <si>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</si>
  <si>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</si>
  <si>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</si>
  <si>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</si>
  <si>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</si>
  <si>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</si>
  <si>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</si>
  <si>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</si>
  <si>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</si>
  <si>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</si>
  <si>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</si>
  <si>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</si>
  <si>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</si>
  <si>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</si>
  <si>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</si>
  <si>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</si>
  <si>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</si>
  <si>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</si>
  <si>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</si>
  <si>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</si>
  <si>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</si>
  <si>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</si>
  <si>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</si>
  <si>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</si>
  <si>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</si>
  <si>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</si>
  <si>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</si>
  <si>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</si>
  <si>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</si>
  <si>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</si>
  <si>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</si>
  <si>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</si>
  <si>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</si>
  <si>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</si>
  <si>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</si>
  <si>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</si>
  <si>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</si>
  <si>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</si>
  <si>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</si>
  <si>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</si>
  <si>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</si>
  <si>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</si>
  <si>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</si>
  <si>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</si>
  <si>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</si>
  <si>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</si>
  <si>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</si>
  <si>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</si>
  <si>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</si>
  <si>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</si>
  <si>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</si>
  <si>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</si>
  <si>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</si>
  <si>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</si>
  <si>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</si>
  <si>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</si>
  <si>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</si>
  <si>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</si>
  <si>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</si>
  <si>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</si>
  <si>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</si>
  <si>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</si>
  <si>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</si>
  <si>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</si>
  <si>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</si>
  <si>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</si>
  <si>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</si>
  <si>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</si>
  <si>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</si>
  <si>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</si>
  <si>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</si>
  <si>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</si>
  <si>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</si>
  <si>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</si>
  <si>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</si>
  <si>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</si>
  <si>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</si>
  <si>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</si>
  <si>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</si>
  <si>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</si>
  <si>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</si>
  <si>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</si>
  <si>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</si>
  <si>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</si>
  <si>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</si>
  <si>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</si>
  <si>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</si>
  <si>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</si>
  <si>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</si>
  <si>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</si>
  <si>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</si>
  <si>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</si>
  <si>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</si>
  <si>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</si>
  <si>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</si>
  <si>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</si>
  <si>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</si>
  <si>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</si>
  <si>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</si>
  <si>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</si>
  <si>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</si>
  <si>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</si>
  <si>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</si>
  <si>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</si>
  <si>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</si>
  <si>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</si>
  <si>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</si>
  <si>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</si>
  <si>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</si>
  <si>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</si>
  <si>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</si>
  <si>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</si>
  <si>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</si>
  <si>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</si>
  <si>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</si>
  <si>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</si>
  <si>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</si>
  <si>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</si>
  <si>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</si>
  <si>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</si>
  <si>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</si>
  <si>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</si>
  <si>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</si>
  <si>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</si>
  <si>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</si>
  <si>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</si>
  <si>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</si>
  <si>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</si>
  <si>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</si>
  <si>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</si>
  <si>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</si>
  <si>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</si>
  <si>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</si>
  <si>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</si>
  <si>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</si>
  <si>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</si>
  <si>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</si>
  <si>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</si>
  <si>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</si>
  <si>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</si>
  <si>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</si>
  <si>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</si>
  <si>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</si>
  <si>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</si>
  <si>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</si>
  <si>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</si>
  <si>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</si>
  <si>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</si>
  <si>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</si>
  <si>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</si>
  <si>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</si>
  <si>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</si>
  <si>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</si>
  <si>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</si>
  <si>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</si>
  <si>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</si>
  <si>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</si>
  <si>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</si>
  <si>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</si>
  <si>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</si>
  <si>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</si>
  <si>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</si>
  <si>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</si>
  <si>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</si>
  <si>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</si>
  <si>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</si>
  <si>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</si>
  <si>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</si>
  <si>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</si>
  <si>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</si>
  <si>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</si>
  <si>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</si>
  <si>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</si>
  <si>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</si>
  <si>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</si>
  <si>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</si>
  <si>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</si>
  <si>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</si>
  <si>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</si>
  <si>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</si>
  <si>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</si>
  <si>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</si>
  <si>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</si>
  <si>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</si>
  <si>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</si>
  <si>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</si>
  <si>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</si>
  <si>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</si>
  <si>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</si>
  <si>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</si>
  <si>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</si>
  <si>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</si>
  <si>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</si>
  <si>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</si>
  <si>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</si>
  <si>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</si>
  <si>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</si>
  <si>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</si>
  <si>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</si>
  <si>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</si>
  <si>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</si>
  <si>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</si>
  <si>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</si>
  <si>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</si>
  <si>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</si>
  <si>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</si>
  <si>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</si>
  <si>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</si>
  <si>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</si>
  <si>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</si>
  <si>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</si>
  <si>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</si>
  <si>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</si>
  <si>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</si>
  <si>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</si>
  <si>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</si>
  <si>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</si>
  <si>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</si>
  <si>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</si>
  <si>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</si>
  <si>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</si>
  <si>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</si>
  <si>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</si>
  <si>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</si>
  <si>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</si>
  <si>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</si>
  <si>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</si>
  <si>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</si>
  <si>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</si>
  <si>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</si>
  <si>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</si>
  <si>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</si>
  <si>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</si>
  <si>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</si>
  <si>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</si>
  <si>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</si>
  <si>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</si>
  <si>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</si>
  <si>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</si>
  <si>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</si>
  <si>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</si>
  <si>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</si>
  <si>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</si>
  <si>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</si>
  <si>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</si>
  <si>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</si>
  <si>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</si>
  <si>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</si>
  <si>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</si>
  <si>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</si>
  <si>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</si>
  <si>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</si>
  <si>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</si>
  <si>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</si>
  <si>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</si>
  <si>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</si>
  <si>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</si>
  <si>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</si>
  <si>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</si>
  <si>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</si>
  <si>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</si>
  <si>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</si>
  <si>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</si>
  <si>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</si>
  <si>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</si>
  <si>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</si>
  <si>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</si>
  <si>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</si>
  <si>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</si>
  <si>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</si>
  <si>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</si>
  <si>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</si>
  <si>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</si>
  <si>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</si>
  <si>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</si>
  <si>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</si>
  <si>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</si>
  <si>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</si>
  <si>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</si>
  <si>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</si>
  <si>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</si>
  <si>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</si>
  <si>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</si>
  <si>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</si>
  <si>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</si>
  <si>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</si>
  <si>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</si>
  <si>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</si>
  <si>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</si>
  <si>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</si>
  <si>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</si>
  <si>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</si>
  <si>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</si>
  <si>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</si>
  <si>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</si>
  <si>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</si>
  <si>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</si>
  <si>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</si>
  <si>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</si>
  <si>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</si>
  <si>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</si>
  <si>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</si>
  <si>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</si>
  <si>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</si>
  <si>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</si>
  <si>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</si>
  <si>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</si>
  <si>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</si>
  <si>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</si>
  <si>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</si>
  <si>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</si>
  <si>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</si>
  <si>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</si>
  <si>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</si>
  <si>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</si>
  <si>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</si>
  <si>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</si>
  <si>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</si>
  <si>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</si>
  <si>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</si>
  <si>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</si>
  <si>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</si>
  <si>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</si>
  <si>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</si>
  <si>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</si>
  <si>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</si>
  <si>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</si>
  <si>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</si>
  <si>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</si>
  <si>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</si>
  <si>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</si>
  <si>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</si>
  <si>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</si>
  <si>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</si>
  <si>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</si>
  <si>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</si>
  <si>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</si>
  <si>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</si>
  <si>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</si>
  <si>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</si>
  <si>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</si>
  <si>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</si>
  <si>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</si>
  <si>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</si>
  <si>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</si>
  <si>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</si>
  <si>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</si>
  <si>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</si>
  <si>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</si>
  <si>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</si>
  <si>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</si>
  <si>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</si>
  <si>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</si>
  <si>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</si>
  <si>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</si>
  <si>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</si>
  <si>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</si>
  <si>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</si>
  <si>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</si>
  <si>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</si>
  <si>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</si>
  <si>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</si>
  <si>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</si>
  <si>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</si>
  <si>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</si>
  <si>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</si>
  <si>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</si>
  <si>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</si>
  <si>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</si>
  <si>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</si>
  <si>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</si>
  <si>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</si>
  <si>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</si>
  <si>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</si>
  <si>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</si>
  <si>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</si>
  <si>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</si>
  <si>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</si>
  <si>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</si>
  <si>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</si>
  <si>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</si>
  <si>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</si>
  <si>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</si>
  <si>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</si>
  <si>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</si>
  <si>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</si>
  <si>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</si>
  <si>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</si>
  <si>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</si>
  <si>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</si>
  <si>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</si>
  <si>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</si>
  <si>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</si>
  <si>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</si>
  <si>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</si>
  <si>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</si>
  <si>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</si>
  <si>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</si>
  <si>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</si>
  <si>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</si>
  <si>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</si>
  <si>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</si>
  <si>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</si>
  <si>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</si>
  <si>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</si>
  <si>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</si>
  <si>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</si>
  <si>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</si>
  <si>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</si>
  <si>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</si>
  <si>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</si>
  <si>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</si>
  <si>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</si>
  <si>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</si>
  <si>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</si>
  <si>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</si>
  <si>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</si>
  <si>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</si>
  <si>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</si>
  <si>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</si>
  <si>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</si>
  <si>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</si>
  <si>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</si>
  <si>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</si>
  <si>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</si>
  <si>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</si>
  <si>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</si>
  <si>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</si>
  <si>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</si>
  <si>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</si>
  <si>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</si>
  <si>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</si>
  <si>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</si>
  <si>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</si>
  <si>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</si>
  <si>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</si>
  <si>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</si>
  <si>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</si>
  <si>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</si>
  <si>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</si>
  <si>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</si>
  <si>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</si>
  <si>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</si>
  <si>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</si>
  <si>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</si>
  <si>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</si>
  <si>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</si>
  <si>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</si>
  <si>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</si>
  <si>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</si>
  <si>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</si>
  <si>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</si>
  <si>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</si>
  <si>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</si>
  <si>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</si>
  <si>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</si>
  <si>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</si>
  <si>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</si>
  <si>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</si>
  <si>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</si>
  <si>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</si>
  <si>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</si>
  <si>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</si>
  <si>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</si>
  <si>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</si>
  <si>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</si>
  <si>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</si>
  <si>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</si>
  <si>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</si>
  <si>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</si>
  <si>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</si>
  <si>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</si>
  <si>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</si>
  <si>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</si>
  <si>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</si>
  <si>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</si>
  <si>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</si>
  <si>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</si>
  <si>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</si>
  <si>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</si>
  <si>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</si>
  <si>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</si>
  <si>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</si>
  <si>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</si>
  <si>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</si>
  <si>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</si>
  <si>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</si>
  <si>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</si>
  <si>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</si>
  <si>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</si>
  <si>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</si>
  <si>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</si>
  <si>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</si>
  <si>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</si>
  <si>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</si>
  <si>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</si>
  <si>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</si>
  <si>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</si>
  <si>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</si>
  <si>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</si>
  <si>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</si>
  <si>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</si>
  <si>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</si>
  <si>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</si>
  <si>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</si>
  <si>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</si>
  <si>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</si>
  <si>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</si>
  <si>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</si>
  <si>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</si>
  <si>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</si>
  <si>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</si>
  <si>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</si>
  <si>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</si>
  <si>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</si>
  <si>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</si>
  <si>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</si>
  <si>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</si>
  <si>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</si>
  <si>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</si>
  <si>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</si>
  <si>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</si>
  <si>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</si>
  <si>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</si>
  <si>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</si>
  <si>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</si>
  <si>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</si>
  <si>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</si>
  <si>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</si>
  <si>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</si>
  <si>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</si>
  <si>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</si>
  <si>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</si>
  <si>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</si>
  <si>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</si>
  <si>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</si>
  <si>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</si>
  <si>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</si>
  <si>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</si>
  <si>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</si>
  <si>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</si>
  <si>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</si>
  <si>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</si>
  <si>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</si>
  <si>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</si>
  <si>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</si>
  <si>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</si>
  <si>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</si>
  <si>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</si>
  <si>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</si>
  <si>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</si>
  <si>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</si>
  <si>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</si>
  <si>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</si>
  <si>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</si>
  <si>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</si>
  <si>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</si>
  <si>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</si>
  <si>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</si>
  <si>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</si>
  <si>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</si>
  <si>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</si>
  <si>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</si>
  <si>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</si>
  <si>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</si>
  <si>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</si>
  <si>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</si>
  <si>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</si>
  <si>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</si>
  <si>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</si>
  <si>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</si>
  <si>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</si>
  <si>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</si>
  <si>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</si>
  <si>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</si>
  <si>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</si>
  <si>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</si>
  <si>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</si>
  <si>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</si>
  <si>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</si>
  <si>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</si>
  <si>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</si>
  <si>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</si>
  <si>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</si>
  <si>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</si>
  <si>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</si>
  <si>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</si>
  <si>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</si>
  <si>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</si>
  <si>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</si>
  <si>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</si>
  <si>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</si>
  <si>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</si>
  <si>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</si>
  <si>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</si>
  <si>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</si>
  <si>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</si>
  <si>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</si>
  <si>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</si>
  <si>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</si>
  <si>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</si>
  <si>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</si>
  <si>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</si>
  <si>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</si>
  <si>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</si>
  <si>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</si>
  <si>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</si>
  <si>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</si>
  <si>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</si>
  <si>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</si>
  <si>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</si>
  <si>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</si>
  <si>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</si>
  <si>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</si>
  <si>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</si>
  <si>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</si>
  <si>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</si>
  <si>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</si>
  <si>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</si>
  <si>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</si>
  <si>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</si>
  <si>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</si>
  <si>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</si>
  <si>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</si>
  <si>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</si>
  <si>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</si>
  <si>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</si>
  <si>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</si>
  <si>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</si>
  <si>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</si>
  <si>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</si>
  <si>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</si>
  <si>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</si>
  <si>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</si>
  <si>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</si>
  <si>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</si>
  <si>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</si>
  <si>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</si>
  <si>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</si>
  <si>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</si>
  <si>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</si>
  <si>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</si>
  <si>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</si>
  <si>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</si>
  <si>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</si>
  <si>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</si>
  <si>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</si>
  <si>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</si>
  <si>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</si>
  <si>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</si>
  <si>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</si>
  <si>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</si>
  <si>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</si>
  <si>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</si>
  <si>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</si>
  <si>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</si>
  <si>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</si>
  <si>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</si>
  <si>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</si>
  <si>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</si>
  <si>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</si>
  <si>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</si>
  <si>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</si>
  <si>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</si>
  <si>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</si>
  <si>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</si>
  <si>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</si>
  <si>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</si>
  <si>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</si>
  <si>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</si>
  <si>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</si>
  <si>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</si>
  <si>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</si>
  <si>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</si>
  <si>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</si>
  <si>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</si>
  <si>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</si>
  <si>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</si>
  <si>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</si>
  <si>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</si>
  <si>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</si>
  <si>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</si>
  <si>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</si>
  <si>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</si>
  <si>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</si>
  <si>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</si>
  <si>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</si>
  <si>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</si>
  <si>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</si>
  <si>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</si>
  <si>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</si>
  <si>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</si>
  <si>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</si>
  <si>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</si>
  <si>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</si>
  <si>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</si>
  <si>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</si>
  <si>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</si>
  <si>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</si>
  <si>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</si>
  <si>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</si>
  <si>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</si>
  <si>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</si>
  <si>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</si>
  <si>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</si>
  <si>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</si>
  <si>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</si>
  <si>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</si>
  <si>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</si>
  <si>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</si>
  <si>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</si>
  <si>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</si>
  <si>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</si>
  <si>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</si>
  <si>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</si>
  <si>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</si>
  <si>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</si>
  <si>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</si>
  <si>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</si>
  <si>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</si>
  <si>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</si>
  <si>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</si>
  <si>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</si>
  <si>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</si>
  <si>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</si>
  <si>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</si>
  <si>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</si>
  <si>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</si>
  <si>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</si>
  <si>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</si>
  <si>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</si>
  <si>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</si>
  <si>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</si>
  <si>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</si>
  <si>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</si>
  <si>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</si>
  <si>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</si>
  <si>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</si>
  <si>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</si>
  <si>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</si>
  <si>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</si>
  <si>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</si>
  <si>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</si>
  <si>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</si>
  <si>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</si>
  <si>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</si>
  <si>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</si>
  <si>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</si>
  <si>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</si>
  <si>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</si>
  <si>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</si>
  <si>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</si>
  <si>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</si>
  <si>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</si>
  <si>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</si>
  <si>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</si>
  <si>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</si>
  <si>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</si>
  <si>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</si>
  <si>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</si>
  <si>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</si>
  <si>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</si>
  <si>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</si>
  <si>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</si>
  <si>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</si>
  <si>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</si>
  <si>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</si>
  <si>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</si>
  <si>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</si>
  <si>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</si>
  <si>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</si>
  <si>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</si>
  <si>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</si>
  <si>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</si>
  <si>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</si>
  <si>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</si>
  <si>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</si>
  <si>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</si>
  <si>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</si>
  <si>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</si>
  <si>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</si>
  <si>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</si>
  <si>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</si>
  <si>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</si>
  <si>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</si>
  <si>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</si>
  <si>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</si>
  <si>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</si>
  <si>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</si>
  <si>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</si>
  <si>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</si>
  <si>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</si>
  <si>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</si>
  <si>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</si>
  <si>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</si>
  <si>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</si>
  <si>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</si>
  <si>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</si>
  <si>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</si>
  <si>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</si>
  <si>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</si>
  <si>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</si>
  <si>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</si>
  <si>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</si>
  <si>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</si>
  <si>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</si>
  <si>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</si>
  <si>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</si>
  <si>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</si>
  <si>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</si>
  <si>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</si>
  <si>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</si>
  <si>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</si>
  <si>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</si>
  <si>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</si>
  <si>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</si>
  <si>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</si>
  <si>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</si>
  <si>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</si>
  <si>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</si>
  <si>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</si>
  <si>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</si>
  <si>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</si>
  <si>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</si>
  <si>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</si>
  <si>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</si>
  <si>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</si>
  <si>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</si>
  <si>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</si>
  <si>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</si>
  <si>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</si>
  <si>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</si>
  <si>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</si>
  <si>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</si>
  <si>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</si>
  <si>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</si>
  <si>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</si>
  <si>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</si>
  <si>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</si>
  <si>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</si>
  <si>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</si>
  <si>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</si>
  <si>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</si>
  <si>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</si>
  <si>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</si>
  <si>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</si>
  <si>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</si>
  <si>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</si>
  <si>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</si>
  <si>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</si>
  <si>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</si>
  <si>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</si>
  <si>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</si>
  <si>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</si>
  <si>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</si>
  <si>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</si>
  <si>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</si>
  <si>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</si>
  <si>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</si>
  <si>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</si>
  <si>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</si>
  <si>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</si>
  <si>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</si>
  <si>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</si>
  <si>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</si>
  <si>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</si>
  <si>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</si>
  <si>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</si>
  <si>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</si>
  <si>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</si>
  <si>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</si>
  <si>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</si>
  <si>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</si>
  <si>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</si>
  <si>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</si>
  <si>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</si>
  <si>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</si>
  <si>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</si>
  <si>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</si>
  <si>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</si>
  <si>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</si>
  <si>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</si>
  <si>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</si>
  <si>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</si>
  <si>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</si>
  <si>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</si>
  <si>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</si>
  <si>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</si>
  <si>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</si>
  <si>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</si>
  <si>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</si>
  <si>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</si>
  <si>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</si>
  <si>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</si>
  <si>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</si>
  <si>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</si>
  <si>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</si>
  <si>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</si>
  <si>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</si>
  <si>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</si>
  <si>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</si>
  <si>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</si>
  <si>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</si>
  <si>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</si>
  <si>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</si>
  <si>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</si>
  <si>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</si>
  <si>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</si>
  <si>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</si>
  <si>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</si>
  <si>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</si>
  <si>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</si>
  <si>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</si>
  <si>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</si>
  <si>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</si>
  <si>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</si>
  <si>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</si>
  <si>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</si>
  <si>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</si>
  <si>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</si>
  <si>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</si>
  <si>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</si>
  <si>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</si>
  <si>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</si>
  <si>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</si>
  <si>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</si>
  <si>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</si>
  <si>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</si>
  <si>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</si>
  <si>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</si>
  <si>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</si>
  <si>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</si>
  <si>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</si>
  <si>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</si>
  <si>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</si>
  <si>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</si>
  <si>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</si>
  <si>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</si>
  <si>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</si>
  <si>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</si>
  <si>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</si>
  <si>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</si>
  <si>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</si>
  <si>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</si>
  <si>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</si>
  <si>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</si>
  <si>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</si>
  <si>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</si>
  <si>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</si>
  <si>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</si>
  <si>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</si>
  <si>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</si>
  <si>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</si>
  <si>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</si>
  <si>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</si>
  <si>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</si>
  <si>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</si>
  <si>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</si>
  <si>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</si>
  <si>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</si>
  <si>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</si>
  <si>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</si>
  <si>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</si>
  <si>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</si>
  <si>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</si>
  <si>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</si>
  <si>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</si>
  <si>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</si>
  <si>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</si>
  <si>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</si>
  <si>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</si>
  <si>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</si>
  <si>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</si>
  <si>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</si>
  <si>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</si>
  <si>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</si>
  <si>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</si>
  <si>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</si>
  <si>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</si>
  <si>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</si>
  <si>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</si>
  <si>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</si>
  <si>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</si>
  <si>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</si>
  <si>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</si>
  <si>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</si>
  <si>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</si>
  <si>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</si>
  <si>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</si>
  <si>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</si>
  <si>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</si>
  <si>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</si>
  <si>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</si>
  <si>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</si>
  <si>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</si>
  <si>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</si>
  <si>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</si>
  <si>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</si>
  <si>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</si>
  <si>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</si>
  <si>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</si>
  <si>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</si>
  <si>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</si>
  <si>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</si>
  <si>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</si>
  <si>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</si>
  <si>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</si>
  <si>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</si>
  <si>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</si>
  <si>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</si>
  <si>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</si>
  <si>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</si>
  <si>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</si>
  <si>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</si>
  <si>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</si>
  <si>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</si>
  <si>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</si>
  <si>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</si>
  <si>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</si>
  <si>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</si>
  <si>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</si>
  <si>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</si>
  <si>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</si>
  <si>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</si>
  <si>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</si>
  <si>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</si>
  <si>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</si>
  <si>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</si>
  <si>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</si>
  <si>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</si>
  <si>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</si>
  <si>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</si>
  <si>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</si>
  <si>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</si>
  <si>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</si>
  <si>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</si>
  <si>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</si>
  <si>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</si>
  <si>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</si>
  <si>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</si>
  <si>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</si>
  <si>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</si>
  <si>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</si>
  <si>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</si>
  <si>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</si>
  <si>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</si>
  <si>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</si>
  <si>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</si>
  <si>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</si>
  <si>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</si>
  <si>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</si>
  <si>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</si>
  <si>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</si>
  <si>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</si>
  <si>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</si>
  <si>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</si>
  <si>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</si>
  <si>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</si>
  <si>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</si>
  <si>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</si>
  <si>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</si>
  <si>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</si>
  <si>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</si>
  <si>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</si>
  <si>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</si>
  <si>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</si>
  <si>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</si>
  <si>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</si>
  <si>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</si>
  <si>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</si>
  <si>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</si>
  <si>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</si>
  <si>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</si>
  <si>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</si>
  <si>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</si>
  <si>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</si>
  <si>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</si>
  <si>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</si>
  <si>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</si>
  <si>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</si>
  <si>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</si>
  <si>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</si>
  <si>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</si>
  <si>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</si>
  <si>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</si>
  <si>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</si>
  <si>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</si>
  <si>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</si>
  <si>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</si>
  <si>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</si>
  <si>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</si>
  <si>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</si>
  <si>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</si>
  <si>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</si>
  <si>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</si>
  <si>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</si>
  <si>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</si>
  <si>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</si>
  <si>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</si>
  <si>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</si>
  <si>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</si>
  <si>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</si>
  <si>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</si>
  <si>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</si>
  <si>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</si>
  <si>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</si>
  <si>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</si>
  <si>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</si>
  <si>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</si>
  <si>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</si>
  <si>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</si>
  <si>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</si>
  <si>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</si>
  <si>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</si>
  <si>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</si>
  <si>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</si>
  <si>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</si>
  <si>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</si>
  <si>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</si>
  <si>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</si>
  <si>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</si>
  <si>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</si>
  <si>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</si>
  <si>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</si>
  <si>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</si>
  <si>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</si>
  <si>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</si>
  <si>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</si>
  <si>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</si>
  <si>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</si>
  <si>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</si>
  <si>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</si>
  <si>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</si>
  <si>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</si>
  <si>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</si>
  <si>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</si>
  <si>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</si>
  <si>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</si>
  <si>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</si>
  <si>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</si>
  <si>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</si>
  <si>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</si>
  <si>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</si>
  <si>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</si>
  <si>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</si>
  <si>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</si>
  <si>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</si>
  <si>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</si>
  <si>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</si>
  <si>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</si>
  <si>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</si>
  <si>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</si>
  <si>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</si>
  <si>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</si>
  <si>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</si>
  <si>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</si>
  <si>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</si>
  <si>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</si>
  <si>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</si>
  <si>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</si>
  <si>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</si>
  <si>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</si>
  <si>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</si>
  <si>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</si>
  <si>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</si>
  <si>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</si>
  <si>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</si>
  <si>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</si>
  <si>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</si>
  <si>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</si>
  <si>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</si>
  <si>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</si>
  <si>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</si>
  <si>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</si>
  <si>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</si>
  <si>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</si>
  <si>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</si>
  <si>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</si>
  <si>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</si>
  <si>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</si>
  <si>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</si>
  <si>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</si>
  <si>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</si>
  <si>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</si>
  <si>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</si>
  <si>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</si>
  <si>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</si>
  <si>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</si>
  <si>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</si>
  <si>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</si>
  <si>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</si>
  <si>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</si>
  <si>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</si>
  <si>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</si>
  <si>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</si>
  <si>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</si>
  <si>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</si>
  <si>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</si>
  <si>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</si>
  <si>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</si>
  <si>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</si>
  <si>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</si>
  <si>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</si>
  <si>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</si>
  <si>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</si>
  <si>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</si>
  <si>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</si>
  <si>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</si>
  <si>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</si>
  <si>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</si>
  <si>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</si>
  <si>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</si>
  <si>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</si>
  <si>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</si>
  <si>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</si>
  <si>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</si>
  <si>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</si>
  <si>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</si>
  <si>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</si>
  <si>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</si>
  <si>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</si>
  <si>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</si>
  <si>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</si>
  <si>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</si>
  <si>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</si>
  <si>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</si>
  <si>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</si>
  <si>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</si>
  <si>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</si>
  <si>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</si>
  <si>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</si>
  <si>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</si>
  <si>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</si>
  <si>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</si>
  <si>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</si>
  <si>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</si>
  <si>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</si>
  <si>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</si>
  <si>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</si>
  <si>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</si>
  <si>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</si>
  <si>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</si>
  <si>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</si>
  <si>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</si>
  <si>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</si>
  <si>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</si>
  <si>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</si>
  <si>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</si>
  <si>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</si>
  <si>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</si>
  <si>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</si>
  <si>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</si>
  <si>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</si>
  <si>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</si>
  <si>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</si>
  <si>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</si>
  <si>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</si>
  <si>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</si>
  <si>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</si>
  <si>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</si>
  <si>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</si>
  <si>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</si>
  <si>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</si>
  <si>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</si>
  <si>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</si>
  <si>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</si>
  <si>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</si>
  <si>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</si>
  <si>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</si>
  <si>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</si>
  <si>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</si>
  <si>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</si>
  <si>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</si>
  <si>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</si>
  <si>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</si>
  <si>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</si>
  <si>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</si>
  <si>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</si>
  <si>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</si>
  <si>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</si>
  <si>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</si>
  <si>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</si>
  <si>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</si>
  <si>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</si>
  <si>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</si>
  <si>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</si>
  <si>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</si>
  <si>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</si>
  <si>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</si>
  <si>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</si>
  <si>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</si>
  <si>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</si>
  <si>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</si>
  <si>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</si>
  <si>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</si>
  <si>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</si>
  <si>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</si>
  <si>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</si>
  <si>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</si>
  <si>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</si>
  <si>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</si>
  <si>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</si>
  <si>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</si>
  <si>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</si>
  <si>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</si>
  <si>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</si>
  <si>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</si>
  <si>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</si>
  <si>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</si>
  <si>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</si>
  <si>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</si>
  <si>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</si>
  <si>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</si>
  <si>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</si>
  <si>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</si>
  <si>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</si>
  <si>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</si>
  <si>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</si>
  <si>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</si>
  <si>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</si>
  <si>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</si>
  <si>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</si>
  <si>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</si>
  <si>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</si>
  <si>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</si>
  <si>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</si>
  <si>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</si>
  <si>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</si>
  <si>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</si>
  <si>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</si>
  <si>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</si>
  <si>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</si>
  <si>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</si>
  <si>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</si>
  <si>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</si>
  <si>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</si>
  <si>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</si>
  <si>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</si>
  <si>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</si>
  <si>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</si>
  <si>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</si>
  <si>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</si>
  <si>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</si>
  <si>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</si>
  <si>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</si>
  <si>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</si>
  <si>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</si>
  <si>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</si>
  <si>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</si>
  <si>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</si>
  <si>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</si>
  <si>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</si>
  <si>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</si>
  <si>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</si>
  <si>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</si>
  <si>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</si>
  <si>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</si>
  <si>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</si>
  <si>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</si>
  <si>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</si>
  <si>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</si>
  <si>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</si>
  <si>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</si>
  <si>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</si>
  <si>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</si>
  <si>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</si>
  <si>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</si>
  <si>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</si>
  <si>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</si>
  <si>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</si>
  <si>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</si>
  <si>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</si>
  <si>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</si>
  <si>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</si>
  <si>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</si>
  <si>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</si>
  <si>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</si>
  <si>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</si>
  <si>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</si>
  <si>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</si>
  <si>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</si>
  <si>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</si>
  <si>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</si>
  <si>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</si>
  <si>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</si>
  <si>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</si>
  <si>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</si>
  <si>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</si>
  <si>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</si>
  <si>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</si>
  <si>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</si>
  <si>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</si>
  <si>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</si>
  <si>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</si>
  <si>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</si>
  <si>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</si>
  <si>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</si>
  <si>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</si>
  <si>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</si>
  <si>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</si>
  <si>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</si>
  <si>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</si>
  <si>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</si>
  <si>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</si>
  <si>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</si>
  <si>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</si>
  <si>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</si>
  <si>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</si>
  <si>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</si>
  <si>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</si>
  <si>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</si>
  <si>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</si>
  <si>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</si>
  <si>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</si>
  <si>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</si>
  <si>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</si>
  <si>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</si>
  <si>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</si>
  <si>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</si>
  <si>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</si>
  <si>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</si>
  <si>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</si>
  <si>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</si>
  <si>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</si>
  <si>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</si>
  <si>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</si>
  <si>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</si>
  <si>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</si>
  <si>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</si>
  <si>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</si>
  <si>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</si>
  <si>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</si>
  <si>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</si>
  <si>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</si>
  <si>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</si>
  <si>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</si>
  <si>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</si>
  <si>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</si>
  <si>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</si>
  <si>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</si>
  <si>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</si>
  <si>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</si>
  <si>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</si>
  <si>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</si>
  <si>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</si>
  <si>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</si>
  <si>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</si>
  <si>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</si>
  <si>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</si>
  <si>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</si>
  <si>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</si>
  <si>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</si>
  <si>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</si>
  <si>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</si>
  <si>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</si>
  <si>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</si>
  <si>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</si>
  <si>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</si>
  <si>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</si>
  <si>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</si>
  <si>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</si>
  <si>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</si>
  <si>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</si>
  <si>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</si>
  <si>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</si>
  <si>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</si>
  <si>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</si>
  <si>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</si>
  <si>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</si>
  <si>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</si>
  <si>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</si>
  <si>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</si>
  <si>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</si>
  <si>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</si>
  <si>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</si>
  <si>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</si>
  <si>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</si>
  <si>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</si>
  <si>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</si>
  <si>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</si>
  <si>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</si>
  <si>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</si>
  <si>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</si>
  <si>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</si>
  <si>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</si>
  <si>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</si>
  <si>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</si>
  <si>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</si>
  <si>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</si>
  <si>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</si>
  <si>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</si>
  <si>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</si>
  <si>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</si>
  <si>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</si>
  <si>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</si>
  <si>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</si>
  <si>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</si>
  <si>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</si>
  <si>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</si>
  <si>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</si>
  <si>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</si>
  <si>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</si>
  <si>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</si>
  <si>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</si>
  <si>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</si>
  <si>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</si>
  <si>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</si>
  <si>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</si>
  <si>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</si>
  <si>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</si>
  <si>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</si>
  <si>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</si>
  <si>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</si>
  <si>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</si>
  <si>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</si>
  <si>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</si>
  <si>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</si>
  <si>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</si>
  <si>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</si>
  <si>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</si>
  <si>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</si>
  <si>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</si>
  <si>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</si>
  <si>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</si>
  <si>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</si>
  <si>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</si>
  <si>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</si>
  <si>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</si>
  <si>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</si>
  <si>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</si>
  <si>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</si>
  <si>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</si>
  <si>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</si>
  <si>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</si>
  <si>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</si>
  <si>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</si>
  <si>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</si>
  <si>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</si>
  <si>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</si>
  <si>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</si>
  <si>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</si>
  <si>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</si>
  <si>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</si>
  <si>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</si>
  <si>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</si>
  <si>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</si>
  <si>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</si>
  <si>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</si>
  <si>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</si>
  <si>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</si>
  <si>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</si>
  <si>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</si>
  <si>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</si>
  <si>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</si>
  <si>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</si>
  <si>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</si>
  <si>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</si>
  <si>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</si>
  <si>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</si>
  <si>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</si>
  <si>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</si>
  <si>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</si>
  <si>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</si>
  <si>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</si>
  <si>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</si>
  <si>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</si>
  <si>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</si>
  <si>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</si>
  <si>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</si>
  <si>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</si>
  <si>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</si>
  <si>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</si>
  <si>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</si>
  <si>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</si>
  <si>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</si>
  <si>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</si>
  <si>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</si>
  <si>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</si>
  <si>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</si>
  <si>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</si>
  <si>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</si>
  <si>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</si>
  <si>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</si>
  <si>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</si>
  <si>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</si>
  <si>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</si>
  <si>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</si>
  <si>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</si>
  <si>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</si>
  <si>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</si>
  <si>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</si>
  <si>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</si>
  <si>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</si>
  <si>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</si>
  <si>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</si>
  <si>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</si>
  <si>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</si>
  <si>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</si>
  <si>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</si>
  <si>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</si>
  <si>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</si>
  <si>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</si>
  <si>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</si>
  <si>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</si>
  <si>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</si>
  <si>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</si>
  <si>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</si>
  <si>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</si>
  <si>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</si>
  <si>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</si>
  <si>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</si>
  <si>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</si>
  <si>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</si>
  <si>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</si>
  <si>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</si>
  <si>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</si>
  <si>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</si>
  <si>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</si>
  <si>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</si>
  <si>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</si>
  <si>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</si>
  <si>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</si>
  <si>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</si>
  <si>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</si>
  <si>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</si>
  <si>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</si>
  <si>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</si>
  <si>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</si>
  <si>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</si>
  <si>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</si>
  <si>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</si>
  <si>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</si>
  <si>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</si>
  <si>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</si>
  <si>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</si>
  <si>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</si>
  <si>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</si>
  <si>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</si>
  <si>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</si>
  <si>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</si>
  <si>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</si>
  <si>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</si>
  <si>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</si>
  <si>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</si>
  <si>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</si>
  <si>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</si>
  <si>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</si>
  <si>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</si>
  <si>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</si>
  <si>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</si>
  <si>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</si>
  <si>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</si>
  <si>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</si>
  <si>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</si>
  <si>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</si>
  <si>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</si>
  <si>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</si>
  <si>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</si>
  <si>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</si>
  <si>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</si>
  <si>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</si>
  <si>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</si>
  <si>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</si>
  <si>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</si>
  <si>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</si>
  <si>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</si>
  <si>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</si>
  <si>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</si>
  <si>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</si>
  <si>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</si>
  <si>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</si>
  <si>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</si>
  <si>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</si>
  <si>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</si>
  <si>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</si>
  <si>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</si>
  <si>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</si>
  <si>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</si>
  <si>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</si>
  <si>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</si>
  <si>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</si>
  <si>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</si>
  <si>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</si>
  <si>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</si>
  <si>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</si>
  <si>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</si>
  <si>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</si>
  <si>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</si>
  <si>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</si>
  <si>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</si>
  <si>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</si>
  <si>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</si>
  <si>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</si>
  <si>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</si>
  <si>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</si>
  <si>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</si>
  <si>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</si>
  <si>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</si>
  <si>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</si>
  <si>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</si>
  <si>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</si>
  <si>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</si>
  <si>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</si>
  <si>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</si>
  <si>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</si>
  <si>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</si>
  <si>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</si>
  <si>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</si>
  <si>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</si>
  <si>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</si>
  <si>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</si>
  <si>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</si>
  <si>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</si>
  <si>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</si>
  <si>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</si>
  <si>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</si>
  <si>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</si>
  <si>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</si>
  <si>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</si>
  <si>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</si>
  <si>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</si>
  <si>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</si>
  <si>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</si>
  <si>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</si>
  <si>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</si>
  <si>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</si>
  <si>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</si>
  <si>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</si>
  <si>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</si>
  <si>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</si>
  <si>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</si>
  <si>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</si>
  <si>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</si>
  <si>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</si>
  <si>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</si>
  <si>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</si>
  <si>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</si>
  <si>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</si>
  <si>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</si>
  <si>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</si>
  <si>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</si>
  <si>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</si>
  <si>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</si>
  <si>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</si>
  <si>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</si>
  <si>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</si>
  <si>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</si>
  <si>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</si>
  <si>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</si>
  <si>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</si>
  <si>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</si>
  <si>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</si>
  <si>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</si>
  <si>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</si>
  <si>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</si>
  <si>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</si>
  <si>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</si>
  <si>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</si>
  <si>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</si>
  <si>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</si>
  <si>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</si>
  <si>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</si>
  <si>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</si>
  <si>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</si>
  <si>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</si>
  <si>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</si>
  <si>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</si>
  <si>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</si>
  <si>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</si>
  <si>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</si>
  <si>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</si>
  <si>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</si>
  <si>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</si>
  <si>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</si>
  <si>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</si>
  <si>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</si>
  <si>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</si>
  <si>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</si>
  <si>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</si>
  <si>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</si>
  <si>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</si>
  <si>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</si>
  <si>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</si>
  <si>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</si>
  <si>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</si>
  <si>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</si>
  <si>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</si>
  <si>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</si>
  <si>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</si>
  <si>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</si>
  <si>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</si>
  <si>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</si>
  <si>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</si>
  <si>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</si>
  <si>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</si>
  <si>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</si>
  <si>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</si>
  <si>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</si>
  <si>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</si>
  <si>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</si>
  <si>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</si>
  <si>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</si>
  <si>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</si>
  <si>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</si>
  <si>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</si>
  <si>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</si>
  <si>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</si>
  <si>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</si>
  <si>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</si>
  <si>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</si>
  <si>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</si>
  <si>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</si>
  <si>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</si>
  <si>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</si>
  <si>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</si>
  <si>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</si>
  <si>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</si>
  <si>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</si>
  <si>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</si>
  <si>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</si>
  <si>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</si>
  <si>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</si>
  <si>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</si>
  <si>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</si>
  <si>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</si>
  <si>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</si>
  <si>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</si>
  <si>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</si>
  <si>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</si>
  <si>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</si>
  <si>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</si>
  <si>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</si>
  <si>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</si>
  <si>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</si>
  <si>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</si>
  <si>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</si>
  <si>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</si>
  <si>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</si>
  <si>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</si>
  <si>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</si>
  <si>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</si>
  <si>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</si>
  <si>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</si>
  <si>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</si>
  <si>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</si>
  <si>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</si>
  <si>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</si>
  <si>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</si>
  <si>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</si>
  <si>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</si>
  <si>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</si>
  <si>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</si>
  <si>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</si>
  <si>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</si>
  <si>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</si>
  <si>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</si>
  <si>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</si>
  <si>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</si>
  <si>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</si>
  <si>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</si>
  <si>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</si>
  <si>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</si>
  <si>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</si>
  <si>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</si>
  <si>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</si>
  <si>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</si>
  <si>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</si>
  <si>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</si>
  <si>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</si>
  <si>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</si>
  <si>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</si>
  <si>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</si>
  <si>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</si>
  <si>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</si>
  <si>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</si>
  <si>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</si>
  <si>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</si>
  <si>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</si>
  <si>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</si>
  <si>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</si>
  <si>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</si>
  <si>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</si>
  <si>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</si>
  <si>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</si>
  <si>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</si>
  <si>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</si>
  <si>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</si>
  <si>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</si>
  <si>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</si>
  <si>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</si>
  <si>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</si>
  <si>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</si>
  <si>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</si>
  <si>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</si>
  <si>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</si>
  <si>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</si>
  <si>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</si>
  <si>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</si>
  <si>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</si>
  <si>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</si>
  <si>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</si>
  <si>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</si>
  <si>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</si>
  <si>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</si>
  <si>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</si>
  <si>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</si>
  <si>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</si>
  <si>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</si>
  <si>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</si>
  <si>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</si>
  <si>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</si>
  <si>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</si>
  <si>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</si>
  <si>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</si>
  <si>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</si>
  <si>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</si>
  <si>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</si>
  <si>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</si>
  <si>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</si>
  <si>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</si>
  <si>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</si>
  <si>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</si>
  <si>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</si>
  <si>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</si>
  <si>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</si>
  <si>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</si>
  <si>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</si>
  <si>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</si>
  <si>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</si>
  <si>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</si>
  <si>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</si>
  <si>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</si>
  <si>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</si>
  <si>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</si>
  <si>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</si>
  <si>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</si>
  <si>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</si>
  <si>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</si>
  <si>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</si>
  <si>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</si>
  <si>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</si>
  <si>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</si>
  <si>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</si>
  <si>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</si>
  <si>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</si>
  <si>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</si>
  <si>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</si>
  <si>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</si>
  <si>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</si>
  <si>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</si>
  <si>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</si>
  <si>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</si>
  <si>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</si>
  <si>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</si>
  <si>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</si>
  <si>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</si>
  <si>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</si>
  <si>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</si>
  <si>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</si>
  <si>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</si>
  <si>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</si>
  <si>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</si>
  <si>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</si>
  <si>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</si>
  <si>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</si>
  <si>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</si>
  <si>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</si>
  <si>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</si>
  <si>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</si>
  <si>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</si>
  <si>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</si>
  <si>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</si>
  <si>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</si>
  <si>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</si>
  <si>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</si>
  <si>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</si>
  <si>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</si>
  <si>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</si>
  <si>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</si>
  <si>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</si>
  <si>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</si>
  <si>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</si>
  <si>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</si>
  <si>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</si>
  <si>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</si>
  <si>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</si>
  <si>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</si>
  <si>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</si>
  <si>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</si>
  <si>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</si>
  <si>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</si>
  <si>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</si>
  <si>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</si>
  <si>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</si>
  <si>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</si>
  <si>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</si>
  <si>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</si>
  <si>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</si>
  <si>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</si>
  <si>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</si>
  <si>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</si>
  <si>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</si>
  <si>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</si>
  <si>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</si>
  <si>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</si>
  <si>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</si>
  <si>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</si>
  <si>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</si>
  <si>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</si>
  <si>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</si>
  <si>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</si>
  <si>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</si>
  <si>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</si>
  <si>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</si>
  <si>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</si>
  <si>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</si>
  <si>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</si>
  <si>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</si>
  <si>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</si>
  <si>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</si>
  <si>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</si>
  <si>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</si>
  <si>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</si>
  <si>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</si>
  <si>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</si>
  <si>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</si>
  <si>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</si>
  <si>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</si>
  <si>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</si>
  <si>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</si>
  <si>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</si>
  <si>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</si>
  <si>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</si>
  <si>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</si>
  <si>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</si>
  <si>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</si>
  <si>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</si>
  <si>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</si>
  <si>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</si>
  <si>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</si>
  <si>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</si>
  <si>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</si>
  <si>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</si>
  <si>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</si>
  <si>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</si>
  <si>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</si>
  <si>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</si>
  <si>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</si>
  <si>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</si>
  <si>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</si>
  <si>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</si>
  <si>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</si>
  <si>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</si>
  <si>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</si>
  <si>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</si>
  <si>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</si>
  <si>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</si>
  <si>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</si>
  <si>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</si>
  <si>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</si>
  <si>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</si>
  <si>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</si>
  <si>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</si>
  <si>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</si>
  <si>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</si>
  <si>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</si>
  <si>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</si>
  <si>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</si>
  <si>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</si>
  <si>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</si>
  <si>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</si>
  <si>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</si>
  <si>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</si>
  <si>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</si>
  <si>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</si>
  <si>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</si>
  <si>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</si>
  <si>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</si>
  <si>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</si>
  <si>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</si>
  <si>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</si>
  <si>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</si>
  <si>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</si>
  <si>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</si>
  <si>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</si>
  <si>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</si>
  <si>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</si>
  <si>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</si>
  <si>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</si>
  <si>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</si>
  <si>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</si>
  <si>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</si>
  <si>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</si>
  <si>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</si>
  <si>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</si>
  <si>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</si>
  <si>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</si>
  <si>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</si>
  <si>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</si>
  <si>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</si>
  <si>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</si>
  <si>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</si>
  <si>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</si>
  <si>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</si>
  <si>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</si>
  <si>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</si>
  <si>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</si>
  <si>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</si>
  <si>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</si>
  <si>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</si>
  <si>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</si>
  <si>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</si>
  <si>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</si>
  <si>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</si>
  <si>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</si>
  <si>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</si>
  <si>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</si>
  <si>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</si>
  <si>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</si>
  <si>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</si>
  <si>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</si>
  <si>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</si>
  <si>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</si>
  <si>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</si>
  <si>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</si>
  <si>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</si>
  <si>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</si>
  <si>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</si>
  <si>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</si>
  <si>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</si>
  <si>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</si>
  <si>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</si>
  <si>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</si>
  <si>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</si>
  <si>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</si>
  <si>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</si>
  <si>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</si>
  <si>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</si>
  <si>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</si>
  <si>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</si>
  <si>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</si>
  <si>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</si>
  <si>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</si>
  <si>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</si>
  <si>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</si>
  <si>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</si>
  <si>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</si>
  <si>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</si>
  <si>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</si>
  <si>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</si>
  <si>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</si>
  <si>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</si>
  <si>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</si>
  <si>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</si>
  <si>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</si>
  <si>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</si>
  <si>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</si>
  <si>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</si>
  <si>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</si>
  <si>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</si>
  <si>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</si>
  <si>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</si>
  <si>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</si>
  <si>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</si>
  <si>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</si>
  <si>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</si>
  <si>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</si>
  <si>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</si>
  <si>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</si>
  <si>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</si>
  <si>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</si>
  <si>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</si>
  <si>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</si>
  <si>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</si>
  <si>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</si>
  <si>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</si>
  <si>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</si>
  <si>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</si>
  <si>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</si>
  <si>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</si>
  <si>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</si>
  <si>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</si>
  <si>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</si>
  <si>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</si>
  <si>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</si>
  <si>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</si>
  <si>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</si>
  <si>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</si>
  <si>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</si>
  <si>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</si>
  <si>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</si>
  <si>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</si>
  <si>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</si>
  <si>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</si>
  <si>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</si>
  <si>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</si>
  <si>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</si>
  <si>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</si>
  <si>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</si>
  <si>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</si>
  <si>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</si>
  <si>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</si>
  <si>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</si>
  <si>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</si>
  <si>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</si>
  <si>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</si>
  <si>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</si>
  <si>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</si>
  <si>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</si>
  <si>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</si>
  <si>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</si>
  <si>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</si>
  <si>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</si>
  <si>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</si>
  <si>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</si>
  <si>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</si>
  <si>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</si>
  <si>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</si>
  <si>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</si>
  <si>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</si>
  <si>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</si>
  <si>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</si>
  <si>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</si>
  <si>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</si>
  <si>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</si>
  <si>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</si>
  <si>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</si>
  <si>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</si>
  <si>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</si>
  <si>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</si>
  <si>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</si>
  <si>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</si>
  <si>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</si>
  <si>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</si>
  <si>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</si>
  <si>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</si>
  <si>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</si>
  <si>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</si>
  <si>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</si>
  <si>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</si>
  <si>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</si>
  <si>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</si>
  <si>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</si>
  <si>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</si>
  <si>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</si>
  <si>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</si>
  <si>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</si>
  <si>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</si>
  <si>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</si>
  <si>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</si>
  <si>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</si>
  <si>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</si>
  <si>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</si>
  <si>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</si>
  <si>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</si>
  <si>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</si>
  <si>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</si>
  <si>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</si>
  <si>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</si>
  <si>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</si>
  <si>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</si>
  <si>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</si>
  <si>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</si>
  <si>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</si>
  <si>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</si>
  <si>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</si>
  <si>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</si>
  <si>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</si>
  <si>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</si>
  <si>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</si>
  <si>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</si>
  <si>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</si>
  <si>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</si>
  <si>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</si>
  <si>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</si>
  <si>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</si>
  <si>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</si>
  <si>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</si>
  <si>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</si>
  <si>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</si>
  <si>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</si>
  <si>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</si>
  <si>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</si>
  <si>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</si>
  <si>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</si>
  <si>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</si>
  <si>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</si>
  <si>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</si>
  <si>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</si>
  <si>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</si>
  <si>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</si>
  <si>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</si>
  <si>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</si>
  <si>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</si>
  <si>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</si>
  <si>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</si>
  <si>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</si>
  <si>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</si>
  <si>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</si>
  <si>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</si>
  <si>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</si>
  <si>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</si>
  <si>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</si>
  <si>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</si>
  <si>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</si>
  <si>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</si>
  <si>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</si>
  <si>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</si>
  <si>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</si>
  <si>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</si>
  <si>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</si>
  <si>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</si>
  <si>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</si>
  <si>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</si>
  <si>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</si>
  <si>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</si>
  <si>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</si>
  <si>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</si>
  <si>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</si>
  <si>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</si>
  <si>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</si>
  <si>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</si>
  <si>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</si>
  <si>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</si>
  <si>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</si>
  <si>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</si>
  <si>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</si>
  <si>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</si>
  <si>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</si>
  <si>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</si>
  <si>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</si>
  <si>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</si>
  <si>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</si>
  <si>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</si>
  <si>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</si>
  <si>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</si>
  <si>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</si>
  <si>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</si>
  <si>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</si>
  <si>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</si>
  <si>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</si>
  <si>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</si>
  <si>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</si>
  <si>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</si>
  <si>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</si>
  <si>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</si>
  <si>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</si>
  <si>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</si>
  <si>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</si>
  <si>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</si>
  <si>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</si>
  <si>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</si>
  <si>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</si>
  <si>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</si>
  <si>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</si>
  <si>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</si>
  <si>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</si>
  <si>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</si>
  <si>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</si>
  <si>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</si>
  <si>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</si>
  <si>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</si>
  <si>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</si>
  <si>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</si>
  <si>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</si>
  <si>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</si>
  <si>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</si>
  <si>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</si>
  <si>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</si>
  <si>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</si>
  <si>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</si>
  <si>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</si>
  <si>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</si>
  <si>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</si>
  <si>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</si>
  <si>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</si>
  <si>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</si>
  <si>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</si>
  <si>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</si>
  <si>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</si>
  <si>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</si>
  <si>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</si>
  <si>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</si>
  <si>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</si>
  <si>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</si>
  <si>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</si>
  <si>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</si>
  <si>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</si>
  <si>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</si>
  <si>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</si>
  <si>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</si>
  <si>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</si>
  <si>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</si>
  <si>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</si>
  <si>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</si>
  <si>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</si>
  <si>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</si>
  <si>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</si>
  <si>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</si>
  <si>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</si>
  <si>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</si>
  <si>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</si>
  <si>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</si>
  <si>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</si>
  <si>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</si>
  <si>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</si>
  <si>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</si>
  <si>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</si>
  <si>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</si>
  <si>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</si>
  <si>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</si>
  <si>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</si>
  <si>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</si>
  <si>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</si>
  <si>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</si>
  <si>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</si>
  <si>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</si>
  <si>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</si>
  <si>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</si>
  <si>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</si>
  <si>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</si>
  <si>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</si>
  <si>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</si>
  <si>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</si>
  <si>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</si>
  <si>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</si>
  <si>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</si>
  <si>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</si>
  <si>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</si>
  <si>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</si>
  <si>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</si>
  <si>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</si>
  <si>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</si>
  <si>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</si>
  <si>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</si>
  <si>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</si>
  <si>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</si>
  <si>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</si>
  <si>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</si>
  <si>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</si>
  <si>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</si>
  <si>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</si>
  <si>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</si>
  <si>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</si>
  <si>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</si>
  <si>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</si>
  <si>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</si>
  <si>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</si>
  <si>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</si>
  <si>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</si>
  <si>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</si>
  <si>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</si>
  <si>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</si>
  <si>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</si>
  <si>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</si>
  <si>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</si>
  <si>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</si>
  <si>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</si>
  <si>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</si>
  <si>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</si>
  <si>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</si>
  <si>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</si>
  <si>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</si>
  <si>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</si>
  <si>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</si>
  <si>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</si>
  <si>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</si>
  <si>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</si>
  <si>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</si>
  <si>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</si>
  <si>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</si>
  <si>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</si>
  <si>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</si>
  <si>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</si>
  <si>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</si>
  <si>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</si>
  <si>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</si>
  <si>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</si>
  <si>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</si>
  <si>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</si>
  <si>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</si>
  <si>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</si>
  <si>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</si>
  <si>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</si>
  <si>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</si>
  <si>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</si>
  <si>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</si>
  <si>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</si>
  <si>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</si>
  <si>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</si>
  <si>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</si>
  <si>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</si>
  <si>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</si>
  <si>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</si>
  <si>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</si>
  <si>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</si>
  <si>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</si>
  <si>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</si>
  <si>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</si>
  <si>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</si>
  <si>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</si>
  <si>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</si>
  <si>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</si>
  <si>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</si>
  <si>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</si>
  <si>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</si>
  <si>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</si>
  <si>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</si>
  <si>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</si>
  <si>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</si>
  <si>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</si>
  <si>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</si>
  <si>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</si>
  <si>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</si>
  <si>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</si>
  <si>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</si>
  <si>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</si>
  <si>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</si>
  <si>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</si>
  <si>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</si>
  <si>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</si>
  <si>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</si>
  <si>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</si>
  <si>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</si>
  <si>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</si>
  <si>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</si>
  <si>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</si>
  <si>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</si>
  <si>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</si>
  <si>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</si>
  <si>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</si>
  <si>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</si>
  <si>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</si>
  <si>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</si>
  <si>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</si>
  <si>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</si>
  <si>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</si>
  <si>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</si>
  <si>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</si>
  <si>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</si>
  <si>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</si>
  <si>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</si>
  <si>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</si>
  <si>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</si>
  <si>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</si>
  <si>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</si>
  <si>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</si>
  <si>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</si>
  <si>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</si>
  <si>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</si>
  <si>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</si>
  <si>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</si>
  <si>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</si>
  <si>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</si>
  <si>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</si>
  <si>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</si>
  <si>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</si>
  <si>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</si>
  <si>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</si>
  <si>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</si>
  <si>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</si>
  <si>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</si>
  <si>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</si>
  <si>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</si>
  <si>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</si>
  <si>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</si>
  <si>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</si>
  <si>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</si>
  <si>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</si>
  <si>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</si>
  <si>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</si>
  <si>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</si>
  <si>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</si>
  <si>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</si>
  <si>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</si>
  <si>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</si>
  <si>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</si>
  <si>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</si>
  <si>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</si>
  <si>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</si>
  <si>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</si>
  <si>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</si>
  <si>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</si>
  <si>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</si>
  <si>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</si>
  <si>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</si>
  <si>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</si>
  <si>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</si>
  <si>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</si>
  <si>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</si>
  <si>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</si>
  <si>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</si>
  <si>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</si>
  <si>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</si>
  <si>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</si>
  <si>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</si>
  <si>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</si>
  <si>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</si>
  <si>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</si>
  <si>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</si>
  <si>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</si>
  <si>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</si>
  <si>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</si>
  <si>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</si>
  <si>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</si>
  <si>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</si>
  <si>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</si>
  <si>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</si>
  <si>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</si>
  <si>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</si>
  <si>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</si>
  <si>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</si>
  <si>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</si>
  <si>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</si>
  <si>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</si>
  <si>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</si>
  <si>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</si>
  <si>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</si>
  <si>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</si>
  <si>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</si>
  <si>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</si>
  <si>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</si>
  <si>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</si>
  <si>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</si>
  <si>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</si>
  <si>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</si>
  <si>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</si>
  <si>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</si>
  <si>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</si>
  <si>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</si>
  <si>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</si>
  <si>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</si>
  <si>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</si>
  <si>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</si>
  <si>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</si>
  <si>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</si>
  <si>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</si>
  <si>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</si>
  <si>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</si>
  <si>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</si>
  <si>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</si>
  <si>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</si>
  <si>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</si>
  <si>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</si>
  <si>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</si>
  <si>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</si>
  <si>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</si>
  <si>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</si>
  <si>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</si>
  <si>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</si>
  <si>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</si>
  <si>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</si>
  <si>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</si>
  <si>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</si>
  <si>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</si>
  <si>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</si>
  <si>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</si>
  <si>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</si>
  <si>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</si>
  <si>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</si>
  <si>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</si>
  <si>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</si>
  <si>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</si>
  <si>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</si>
  <si>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</si>
  <si>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</si>
  <si>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</si>
  <si>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</si>
  <si>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</si>
  <si>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</si>
  <si>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</si>
  <si>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</si>
  <si>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</si>
  <si>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</si>
  <si>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</si>
  <si>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</si>
  <si>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</si>
  <si>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</si>
  <si>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</si>
  <si>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</si>
  <si>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</si>
  <si>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</si>
  <si>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</si>
  <si>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</si>
  <si>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</si>
  <si>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</si>
  <si>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</si>
  <si>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</si>
  <si>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</si>
  <si>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</si>
  <si>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</si>
  <si>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</si>
  <si>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</si>
  <si>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</si>
  <si>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</si>
  <si>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</si>
  <si>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</si>
  <si>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</si>
  <si>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</si>
  <si>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</si>
  <si>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</si>
  <si>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</si>
  <si>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</si>
  <si>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</si>
  <si>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</si>
  <si>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</si>
  <si>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</si>
  <si>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</si>
  <si>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</si>
  <si>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</si>
  <si>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</si>
  <si>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</si>
  <si>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</si>
  <si>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</si>
  <si>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</si>
  <si>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</si>
  <si>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</si>
  <si>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</si>
  <si>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</si>
  <si>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</si>
  <si>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</si>
  <si>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</si>
  <si>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</si>
  <si>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</si>
  <si>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</si>
  <si>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</si>
  <si>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</si>
  <si>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</si>
  <si>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</si>
  <si>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</si>
  <si>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</si>
  <si>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</si>
  <si>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</si>
  <si>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</si>
  <si>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</si>
  <si>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</si>
  <si>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</si>
  <si>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</si>
  <si>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</si>
  <si>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</si>
  <si>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</si>
  <si>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</si>
  <si>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</si>
  <si>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</si>
  <si>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</si>
  <si>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</si>
  <si>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</si>
  <si>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</si>
  <si>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</si>
  <si>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</si>
  <si>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</si>
  <si>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</si>
  <si>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</si>
  <si>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</si>
  <si>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</si>
  <si>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</si>
  <si>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</si>
  <si>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</si>
  <si>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</si>
  <si>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</si>
  <si>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</si>
  <si>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</si>
  <si>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</si>
  <si>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</si>
  <si>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</si>
  <si>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</si>
  <si>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</si>
  <si>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</si>
  <si>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</si>
  <si>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</si>
  <si>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</si>
  <si>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</si>
  <si>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</si>
  <si>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</si>
  <si>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</si>
  <si>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</si>
  <si>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</si>
  <si>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</si>
  <si>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</si>
  <si>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</si>
  <si>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</si>
  <si>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</si>
  <si>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</si>
  <si>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</si>
  <si>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</si>
  <si>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</si>
  <si>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</si>
  <si>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</si>
  <si>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</si>
  <si>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</si>
  <si>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</si>
  <si>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</si>
  <si>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</si>
  <si>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</si>
  <si>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</si>
  <si>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</si>
  <si>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</si>
  <si>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</si>
  <si>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</si>
  <si>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</si>
  <si>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</si>
  <si>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</si>
  <si>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</si>
  <si>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</si>
  <si>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</si>
  <si>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</si>
  <si>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</si>
  <si>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</si>
  <si>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</si>
  <si>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</si>
  <si>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</si>
  <si>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</si>
  <si>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</si>
  <si>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</si>
  <si>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</si>
  <si>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</si>
  <si>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</si>
  <si>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</si>
  <si>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</si>
  <si>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</si>
  <si>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</si>
  <si>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</si>
  <si>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</si>
  <si>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</si>
  <si>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</si>
  <si>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</si>
  <si>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</si>
  <si>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</si>
  <si>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</si>
  <si>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</si>
  <si>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</si>
  <si>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</si>
  <si>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</si>
  <si>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</si>
  <si>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</si>
  <si>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</si>
  <si>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</si>
  <si>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</si>
  <si>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</si>
  <si>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</si>
  <si>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</si>
  <si>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</si>
  <si>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</si>
  <si>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</si>
  <si>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</si>
  <si>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</si>
  <si>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</si>
  <si>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</si>
  <si>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</si>
  <si>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</si>
  <si>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</si>
  <si>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</si>
  <si>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</si>
  <si>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</si>
  <si>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</si>
  <si>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</si>
  <si>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</si>
  <si>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</si>
  <si>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</si>
  <si>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</si>
  <si>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</si>
  <si>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</si>
  <si>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</si>
  <si>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</si>
  <si>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</si>
  <si>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</si>
  <si>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</si>
  <si>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</si>
  <si>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</si>
  <si>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</si>
  <si>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</si>
  <si>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</si>
  <si>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</si>
  <si>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</si>
  <si>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</si>
  <si>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</si>
  <si>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</si>
  <si>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</si>
  <si>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</si>
  <si>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</si>
  <si>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</si>
  <si>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</si>
  <si>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</si>
  <si>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</si>
  <si>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</si>
  <si>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</si>
  <si>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</si>
  <si>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</si>
  <si>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</si>
  <si>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</si>
  <si>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</si>
  <si>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</si>
  <si>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</si>
  <si>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</si>
  <si>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</si>
  <si>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</si>
  <si>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</si>
  <si>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</si>
  <si>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</si>
  <si>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</si>
  <si>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</si>
  <si>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</si>
  <si>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</si>
  <si>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</si>
  <si>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</si>
  <si>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</si>
  <si>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</si>
  <si>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</si>
  <si>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</si>
  <si>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</si>
  <si>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</si>
  <si>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</si>
  <si>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</si>
  <si>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</si>
  <si>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</si>
  <si>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</si>
  <si>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</si>
  <si>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</si>
  <si>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</si>
  <si>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</si>
  <si>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</si>
  <si>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</si>
  <si>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</si>
  <si>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</si>
  <si>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</si>
  <si>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</si>
  <si>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</si>
  <si>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</si>
  <si>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</si>
  <si>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</si>
  <si>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</si>
  <si>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</si>
  <si>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</si>
  <si>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</si>
  <si>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</si>
  <si>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</si>
  <si>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</si>
  <si>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</si>
  <si>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</si>
  <si>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</si>
  <si>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</si>
  <si>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</si>
  <si>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</si>
  <si>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</si>
  <si>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</si>
  <si>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</si>
  <si>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</si>
  <si>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</si>
  <si>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</si>
  <si>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</si>
  <si>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</si>
  <si>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</si>
  <si>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</si>
  <si>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</si>
  <si>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</si>
  <si>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</si>
  <si>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</si>
  <si>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</si>
  <si>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</si>
  <si>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</si>
  <si>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</si>
  <si>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</si>
  <si>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</si>
  <si>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</si>
  <si>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</si>
  <si>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</si>
  <si>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</si>
  <si>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</si>
  <si>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</si>
  <si>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</si>
  <si>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</si>
  <si>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</si>
  <si>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</si>
  <si>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</si>
  <si>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</si>
  <si>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</si>
  <si>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</si>
  <si>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</si>
  <si>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</si>
  <si>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</si>
  <si>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</si>
  <si>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</si>
  <si>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</si>
  <si>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</si>
  <si>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</si>
  <si>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</si>
  <si>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</si>
  <si>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</si>
  <si>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</si>
  <si>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</si>
  <si>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</si>
  <si>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</si>
  <si>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</si>
  <si>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</si>
  <si>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</si>
  <si>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</si>
  <si>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</si>
  <si>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</si>
  <si>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</si>
  <si>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</si>
  <si>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</si>
  <si>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</si>
  <si>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</si>
  <si>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</si>
  <si>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</si>
  <si>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</si>
  <si>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</si>
  <si>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</si>
  <si>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</si>
  <si>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</si>
  <si>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</si>
  <si>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</si>
  <si>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</si>
  <si>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</si>
  <si>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</si>
  <si>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</si>
  <si>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</si>
  <si>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</si>
  <si>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</si>
  <si>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</si>
  <si>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</si>
  <si>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</si>
  <si>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</si>
  <si>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</si>
  <si>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</si>
  <si>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</si>
  <si>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</si>
  <si>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</si>
  <si>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</si>
  <si>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</si>
  <si>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</si>
  <si>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</si>
  <si>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</si>
  <si>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</si>
  <si>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</si>
  <si>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</si>
  <si>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</si>
  <si>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</si>
  <si>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</si>
  <si>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</si>
  <si>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</si>
  <si>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</si>
  <si>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</si>
  <si>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</si>
  <si>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</si>
  <si>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</si>
  <si>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</si>
  <si>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</si>
  <si>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</si>
  <si>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</si>
  <si>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</si>
  <si>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</si>
  <si>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</si>
  <si>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</si>
  <si>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</si>
  <si>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</si>
  <si>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</si>
  <si>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</si>
  <si>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</si>
  <si>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</si>
  <si>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</si>
  <si>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</si>
  <si>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</si>
  <si>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</si>
  <si>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</si>
  <si>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</si>
  <si>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</si>
  <si>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</si>
  <si>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</si>
  <si>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</si>
  <si>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</si>
  <si>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</si>
  <si>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</si>
  <si>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</si>
  <si>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</si>
  <si>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</si>
  <si>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</si>
  <si>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</si>
  <si>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</si>
  <si>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</si>
  <si>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</si>
  <si>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</si>
  <si>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</si>
  <si>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</si>
  <si>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</si>
  <si>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</si>
  <si>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</si>
  <si>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</si>
  <si>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</si>
  <si>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</si>
  <si>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</si>
  <si>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</si>
  <si>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</si>
  <si>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</si>
  <si>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</si>
  <si>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</si>
  <si>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</si>
  <si>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</si>
  <si>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</si>
  <si>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</si>
  <si>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</si>
  <si>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</si>
  <si>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</si>
  <si>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</si>
  <si>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</si>
  <si>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</si>
  <si>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</si>
  <si>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</si>
  <si>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</si>
  <si>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</si>
  <si>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</si>
  <si>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</si>
  <si>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</si>
  <si>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</si>
  <si>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</si>
  <si>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</si>
  <si>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</si>
  <si>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</si>
  <si>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</si>
  <si>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</si>
  <si>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</si>
  <si>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</si>
  <si>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</si>
  <si>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</si>
  <si>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</si>
  <si>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</si>
  <si>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</si>
  <si>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</si>
  <si>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</si>
  <si>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</si>
  <si>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</si>
  <si>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</si>
  <si>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</si>
  <si>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</si>
  <si>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</si>
  <si>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</si>
  <si>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</si>
  <si>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</si>
  <si>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</si>
  <si>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</si>
  <si>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</si>
  <si>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</si>
  <si>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</si>
  <si>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</si>
  <si>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</si>
  <si>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</si>
  <si>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</si>
  <si>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</si>
  <si>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</si>
  <si>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</si>
  <si>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</si>
  <si>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</si>
  <si>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</si>
  <si>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</si>
  <si>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</si>
  <si>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</si>
  <si>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</si>
  <si>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</si>
  <si>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</si>
  <si>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</si>
  <si>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</si>
  <si>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</si>
  <si>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</si>
  <si>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</si>
  <si>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</si>
  <si>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</si>
  <si>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</si>
  <si>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</si>
  <si>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</si>
  <si>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</si>
  <si>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</si>
  <si>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</si>
  <si>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</si>
  <si>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</si>
  <si>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</si>
  <si>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</si>
  <si>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</si>
  <si>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</si>
  <si>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</si>
  <si>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</si>
  <si>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</si>
  <si>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</si>
  <si>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</si>
  <si>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</si>
  <si>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</si>
  <si>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</si>
  <si>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</si>
  <si>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</si>
  <si>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</si>
  <si>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</si>
  <si>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</si>
  <si>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</si>
  <si>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</si>
  <si>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</si>
  <si>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</si>
  <si>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</si>
  <si>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</si>
  <si>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</si>
  <si>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</si>
  <si>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</si>
  <si>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</si>
  <si>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</si>
  <si>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</si>
  <si>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</si>
  <si>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</si>
  <si>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</si>
  <si>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</si>
  <si>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</si>
  <si>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</si>
  <si>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</si>
  <si>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</si>
  <si>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</si>
  <si>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</si>
  <si>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</si>
  <si>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</si>
  <si>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</si>
  <si>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</si>
  <si>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</si>
  <si>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</si>
  <si>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</si>
  <si>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</si>
  <si>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</si>
  <si>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</si>
  <si>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</si>
  <si>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</si>
  <si>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</si>
  <si>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</si>
  <si>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</si>
  <si>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</si>
  <si>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</si>
  <si>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</si>
  <si>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</si>
  <si>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</si>
  <si>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</si>
  <si>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</si>
  <si>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</si>
  <si>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</si>
  <si>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</si>
  <si>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</si>
  <si>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</si>
  <si>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</si>
  <si>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</si>
  <si>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</si>
  <si>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</si>
  <si>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</si>
  <si>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</si>
  <si>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</si>
  <si>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</si>
  <si>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</si>
  <si>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</si>
  <si>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</si>
  <si>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</si>
  <si>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</si>
  <si>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</si>
  <si>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</si>
  <si>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</si>
  <si>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</si>
  <si>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</si>
  <si>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</si>
  <si>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</si>
  <si>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</si>
  <si>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</si>
  <si>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</si>
  <si>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</si>
  <si>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</si>
  <si>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</si>
  <si>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</si>
  <si>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</si>
  <si>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</si>
  <si>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</si>
  <si>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</si>
  <si>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</si>
  <si>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</si>
  <si>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</si>
  <si>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</si>
  <si>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</si>
  <si>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</si>
  <si>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</si>
  <si>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</si>
  <si>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</si>
  <si>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</si>
  <si>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</si>
  <si>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</si>
  <si>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</si>
  <si>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</si>
  <si>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</si>
  <si>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</si>
  <si>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</si>
  <si>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</si>
  <si>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</si>
  <si>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</si>
  <si>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</si>
  <si>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</si>
  <si>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</si>
  <si>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</si>
  <si>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</si>
  <si>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</si>
  <si>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</si>
  <si>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</si>
  <si>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</si>
  <si>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</si>
  <si>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</si>
  <si>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</si>
  <si>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</si>
  <si>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</si>
  <si>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</si>
  <si>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</si>
  <si>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</si>
  <si>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</si>
  <si>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</si>
  <si>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</si>
  <si>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</si>
  <si>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</si>
  <si>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</si>
  <si>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</si>
  <si>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</si>
  <si>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</si>
  <si>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</si>
  <si>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</si>
  <si>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</si>
  <si>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</si>
  <si>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</si>
  <si>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</si>
  <si>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</si>
  <si>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</si>
  <si>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</si>
  <si>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</si>
  <si>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</si>
  <si>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</si>
  <si>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</si>
  <si>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</si>
  <si>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</si>
  <si>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</si>
  <si>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</si>
  <si>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</si>
  <si>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</si>
  <si>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</si>
  <si>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</si>
  <si>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</si>
  <si>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</si>
  <si>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</si>
  <si>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</si>
  <si>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</si>
  <si>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</si>
  <si>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</si>
  <si>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</si>
  <si>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</si>
  <si>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</si>
  <si>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</si>
  <si>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</si>
  <si>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</si>
  <si>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</si>
  <si>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</si>
  <si>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</si>
  <si>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</si>
  <si>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</si>
  <si>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</si>
  <si>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</si>
  <si>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</si>
  <si>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</si>
  <si>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</si>
  <si>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</si>
  <si>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</si>
  <si>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</si>
  <si>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</si>
  <si>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</si>
  <si>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</si>
  <si>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</si>
  <si>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</si>
  <si>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</si>
  <si>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</si>
  <si>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</si>
  <si>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</si>
  <si>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</si>
  <si>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</si>
  <si>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</si>
  <si>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</si>
  <si>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</si>
  <si>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</si>
  <si>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</si>
  <si>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</si>
  <si>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</si>
  <si>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</si>
  <si>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</si>
  <si>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</si>
  <si>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</si>
  <si>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</si>
  <si>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</si>
  <si>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</si>
  <si>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</si>
  <si>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</si>
  <si>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</si>
  <si>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</si>
  <si>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</si>
  <si>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</si>
  <si>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</si>
  <si>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</si>
  <si>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</si>
  <si>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</si>
  <si>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</si>
  <si>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</si>
  <si>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</si>
  <si>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</si>
  <si>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</si>
  <si>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</si>
  <si>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</si>
  <si>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</si>
  <si>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</si>
  <si>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</si>
  <si>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</si>
  <si>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</si>
  <si>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</si>
  <si>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</si>
  <si>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</si>
  <si>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</si>
  <si>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</si>
  <si>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</si>
  <si>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</si>
  <si>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</si>
  <si>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</si>
  <si>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</si>
  <si>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</si>
  <si>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</si>
  <si>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</si>
  <si>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</si>
  <si>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</si>
  <si>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</si>
  <si>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</si>
  <si>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</si>
  <si>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</si>
  <si>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</si>
  <si>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</si>
  <si>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</si>
  <si>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</si>
  <si>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</si>
  <si>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</si>
  <si>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</si>
  <si>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</si>
  <si>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</si>
  <si>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</si>
  <si>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</si>
  <si>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</si>
  <si>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</si>
  <si>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</si>
  <si>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</si>
  <si>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</si>
  <si>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</si>
  <si>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</si>
  <si>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</si>
  <si>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</si>
  <si>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</si>
  <si>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</si>
  <si>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</si>
  <si>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</si>
  <si>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</si>
  <si>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</si>
  <si>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</si>
  <si>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</si>
  <si>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</si>
  <si>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</si>
  <si>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</si>
  <si>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</si>
  <si>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</si>
  <si>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</si>
  <si>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</si>
  <si>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</si>
  <si>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</si>
  <si>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</si>
  <si>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</si>
  <si>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</si>
  <si>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</si>
  <si>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</si>
  <si>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</si>
  <si>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</si>
  <si>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</si>
  <si>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</si>
  <si>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</si>
  <si>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</si>
  <si>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</si>
  <si>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</si>
  <si>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</si>
  <si>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</si>
  <si>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</si>
  <si>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</si>
  <si>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</si>
  <si>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</si>
  <si>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</si>
  <si>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</si>
  <si>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</si>
  <si>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</si>
  <si>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</si>
  <si>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</si>
  <si>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</si>
  <si>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</si>
  <si>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</si>
  <si>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</si>
  <si>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</si>
  <si>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</si>
  <si>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</si>
  <si>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</si>
  <si>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</si>
  <si>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</si>
  <si>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</si>
  <si>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</si>
  <si>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</si>
  <si>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</si>
  <si>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</si>
  <si>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</si>
  <si>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</si>
  <si>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</si>
  <si>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</si>
  <si>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</si>
  <si>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</si>
  <si>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</si>
  <si>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</si>
  <si>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</si>
  <si>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</si>
  <si>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</si>
  <si>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</si>
  <si>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</si>
  <si>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</si>
  <si>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</si>
  <si>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</si>
  <si>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</si>
  <si>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</si>
  <si>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</si>
  <si>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</si>
  <si>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</si>
  <si>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</si>
  <si>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</si>
  <si>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</si>
  <si>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</si>
  <si>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</si>
  <si>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</si>
  <si>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</si>
  <si>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</si>
  <si>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</si>
  <si>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</si>
  <si>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</si>
  <si>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</si>
  <si>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</si>
  <si>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</si>
  <si>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</si>
  <si>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</si>
  <si>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</si>
  <si>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</si>
  <si>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</si>
  <si>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</si>
  <si>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</si>
  <si>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</si>
  <si>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</si>
  <si>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</si>
  <si>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</si>
  <si>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</si>
  <si>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</si>
  <si>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</si>
  <si>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</si>
  <si>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</si>
  <si>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</si>
  <si>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</si>
  <si>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</si>
  <si>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</si>
  <si>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</si>
  <si>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</si>
  <si>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</si>
  <si>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</si>
  <si>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</si>
  <si>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</si>
  <si>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</si>
  <si>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</si>
  <si>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</si>
  <si>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</si>
  <si>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</si>
  <si>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</si>
  <si>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</si>
  <si>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</si>
  <si>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</si>
  <si>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</si>
  <si>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</si>
  <si>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</si>
  <si>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</si>
  <si>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</si>
  <si>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</si>
  <si>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</si>
  <si>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</si>
  <si>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</si>
  <si>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</si>
  <si>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</si>
  <si>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</si>
  <si>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</si>
  <si>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</si>
  <si>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</si>
  <si>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</si>
  <si>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</si>
  <si>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</si>
  <si>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</si>
  <si>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</si>
  <si>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</si>
  <si>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</si>
  <si>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</si>
  <si>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</si>
  <si>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</si>
  <si>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</si>
  <si>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</si>
  <si>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</si>
  <si>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</si>
  <si>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</si>
  <si>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</si>
  <si>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</si>
  <si>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</si>
  <si>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</si>
  <si>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</si>
  <si>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</si>
  <si>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</si>
  <si>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</si>
  <si>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</si>
  <si>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</si>
  <si>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</si>
  <si>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</si>
  <si>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</si>
  <si>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</si>
  <si>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</si>
  <si>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</si>
  <si>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</si>
  <si>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</si>
  <si>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</si>
  <si>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</si>
  <si>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</si>
  <si>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</si>
  <si>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</si>
  <si>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</si>
  <si>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</si>
  <si>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</si>
  <si>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</si>
  <si>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</si>
  <si>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</si>
  <si>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</si>
  <si>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</si>
  <si>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</si>
  <si>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</si>
  <si>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</si>
  <si>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</si>
  <si>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</si>
  <si>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</si>
  <si>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</si>
  <si>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</si>
  <si>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</si>
  <si>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</si>
  <si>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</si>
  <si>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</si>
  <si>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</si>
  <si>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</si>
  <si>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</si>
  <si>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</si>
  <si>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</si>
  <si>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</si>
  <si>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</si>
  <si>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</si>
  <si>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</si>
  <si>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</si>
  <si>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</si>
  <si>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</si>
  <si>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</si>
  <si>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</si>
  <si>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</si>
  <si>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</si>
  <si>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</si>
  <si>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</si>
  <si>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</si>
  <si>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</si>
  <si>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</si>
  <si>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</si>
  <si>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</si>
  <si>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</si>
  <si>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</si>
  <si>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</si>
  <si>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</si>
  <si>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</si>
  <si>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</si>
  <si>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</si>
  <si>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</si>
  <si>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</si>
  <si>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</si>
  <si>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</si>
  <si>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</si>
  <si>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</si>
  <si>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</si>
  <si>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</si>
  <si>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</si>
  <si>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</si>
  <si>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</si>
  <si>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</si>
  <si>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</si>
  <si>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</si>
  <si>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</si>
  <si>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</si>
  <si>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</si>
  <si>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</si>
  <si>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</si>
  <si>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</si>
  <si>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</si>
  <si>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</si>
  <si>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</si>
  <si>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</si>
  <si>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</si>
  <si>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</si>
  <si>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</si>
  <si>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</si>
  <si>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</si>
  <si>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</si>
  <si>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</si>
  <si>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</si>
  <si>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</si>
  <si>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</si>
  <si>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</si>
  <si>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</si>
  <si>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</si>
  <si>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</si>
  <si>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</si>
  <si>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</si>
  <si>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</si>
  <si>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</si>
  <si>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</si>
  <si>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</si>
  <si>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</si>
  <si>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</si>
  <si>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</si>
  <si>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</si>
  <si>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</si>
  <si>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</si>
  <si>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</si>
  <si>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</si>
  <si>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</si>
  <si>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</si>
  <si>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</si>
  <si>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</si>
  <si>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</si>
  <si>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</si>
  <si>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</si>
  <si>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</si>
  <si>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</si>
  <si>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</si>
  <si>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</si>
  <si>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</si>
  <si>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</si>
  <si>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</si>
  <si>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</si>
  <si>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</si>
  <si>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</si>
  <si>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</si>
  <si>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</si>
  <si>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</si>
  <si>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</si>
  <si>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</si>
  <si>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</si>
  <si>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</si>
  <si>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</si>
  <si>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</si>
  <si>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</si>
  <si>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</si>
  <si>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</si>
  <si>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</si>
  <si>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</si>
  <si>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</si>
  <si>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</si>
  <si>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</si>
  <si>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</si>
  <si>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</si>
  <si>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</si>
  <si>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</si>
  <si>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</si>
  <si>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</si>
  <si>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</si>
  <si>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</si>
  <si>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</si>
  <si>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</si>
  <si>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</si>
  <si>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</si>
  <si>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</si>
  <si>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</si>
  <si>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</si>
  <si>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</si>
  <si>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</si>
  <si>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</si>
  <si>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</si>
  <si>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</si>
  <si>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</si>
  <si>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</si>
  <si>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</si>
  <si>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</si>
  <si>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</si>
  <si>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</si>
  <si>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</si>
  <si>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</si>
  <si>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</si>
  <si>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</si>
  <si>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</si>
  <si>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</si>
  <si>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</si>
  <si>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</si>
  <si>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</si>
  <si>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</si>
  <si>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</si>
  <si>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</si>
  <si>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</si>
  <si>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</si>
  <si>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</si>
  <si>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</si>
  <si>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</si>
  <si>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</si>
  <si>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</si>
  <si>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</si>
  <si>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</si>
  <si>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</si>
  <si>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</si>
  <si>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</si>
  <si>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</si>
  <si>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</si>
  <si>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</si>
  <si>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</si>
  <si>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</si>
  <si>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</si>
  <si>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</si>
  <si>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</si>
  <si>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</si>
  <si>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</si>
  <si>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</si>
  <si>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</si>
  <si>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</si>
  <si>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</si>
  <si>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</si>
  <si>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</si>
  <si>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</si>
  <si>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</si>
  <si>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</si>
  <si>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</si>
  <si>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</si>
  <si>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</si>
  <si>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</si>
  <si>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</si>
  <si>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</si>
  <si>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</si>
  <si>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</si>
  <si>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</si>
  <si>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</si>
  <si>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</si>
  <si>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</si>
  <si>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</si>
  <si>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</si>
  <si>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</si>
  <si>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</si>
  <si>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</si>
  <si>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</si>
  <si>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</si>
  <si>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</si>
  <si>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</si>
  <si>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</si>
  <si>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</si>
  <si>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</si>
  <si>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</si>
  <si>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</si>
  <si>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</si>
  <si>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</si>
  <si>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</si>
  <si>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</si>
  <si>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</si>
  <si>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</si>
  <si>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</si>
  <si>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</si>
  <si>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</si>
  <si>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</si>
  <si>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</si>
  <si>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</si>
  <si>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</si>
  <si>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</si>
  <si>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</si>
  <si>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</si>
  <si>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</si>
  <si>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</si>
  <si>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</si>
  <si>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</si>
  <si>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</si>
  <si>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</si>
  <si>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</si>
  <si>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</si>
  <si>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</si>
  <si>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</si>
  <si>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</si>
  <si>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</si>
  <si>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</si>
  <si>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</si>
  <si>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</si>
  <si>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</si>
  <si>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</si>
  <si>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</si>
  <si>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</si>
  <si>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</si>
  <si>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</si>
  <si>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</si>
  <si>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</si>
  <si>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</si>
  <si>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</si>
  <si>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</si>
  <si>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</si>
  <si>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</si>
  <si>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</si>
  <si>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</si>
  <si>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</si>
  <si>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</si>
  <si>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</si>
  <si>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</si>
  <si>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</si>
  <si>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</si>
  <si>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</si>
  <si>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</si>
  <si>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</si>
  <si>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</si>
  <si>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</si>
  <si>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</si>
  <si>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</si>
  <si>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</si>
  <si>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</si>
  <si>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</si>
  <si>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</si>
  <si>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</si>
  <si>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</si>
  <si>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</si>
  <si>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</si>
  <si>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</si>
  <si>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</si>
  <si>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</si>
  <si>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</si>
  <si>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</si>
  <si>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</si>
  <si>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</si>
  <si>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</si>
  <si>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</si>
  <si>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</si>
  <si>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</si>
  <si>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</si>
  <si>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</si>
  <si>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</si>
  <si>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</si>
  <si>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</si>
  <si>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</si>
  <si>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</si>
  <si>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</si>
  <si>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</si>
  <si>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</si>
  <si>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</si>
  <si>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</si>
  <si>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</si>
  <si>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</si>
  <si>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</si>
  <si>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</si>
  <si>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</si>
  <si>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</si>
  <si>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</si>
  <si>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</si>
  <si>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</si>
  <si>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</si>
  <si>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</si>
  <si>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</si>
  <si>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</si>
  <si>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</si>
  <si>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</si>
  <si>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</si>
  <si>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</si>
  <si>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</si>
  <si>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</si>
  <si>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</si>
  <si>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</si>
  <si>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</si>
  <si>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</si>
  <si>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</si>
  <si>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</si>
  <si>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</si>
  <si>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</si>
  <si>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</si>
  <si>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</si>
  <si>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</si>
  <si>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</si>
  <si>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</si>
  <si>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</si>
  <si>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</si>
  <si>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</si>
  <si>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</si>
  <si>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</si>
  <si>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</si>
  <si>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</si>
  <si>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</si>
  <si>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</si>
  <si>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</si>
  <si>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</si>
  <si>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</si>
  <si>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</si>
  <si>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</si>
  <si>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</si>
  <si>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</si>
  <si>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</si>
  <si>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</si>
  <si>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</si>
  <si>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</si>
  <si>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</si>
  <si>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</si>
  <si>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</si>
  <si>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</si>
  <si>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</si>
  <si>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</si>
  <si>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</si>
  <si>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</si>
  <si>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</si>
  <si>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</si>
  <si>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</si>
  <si>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</si>
  <si>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</si>
  <si>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</si>
  <si>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</si>
  <si>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</si>
  <si>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</si>
  <si>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</si>
  <si>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</si>
  <si>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</si>
  <si>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</si>
  <si>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</si>
  <si>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</si>
  <si>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</si>
  <si>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</si>
  <si>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</si>
  <si>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</si>
  <si>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</si>
  <si>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</si>
  <si>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</si>
  <si>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</si>
  <si>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</si>
  <si>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</si>
  <si>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</si>
  <si>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</si>
  <si>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</si>
  <si>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</si>
  <si>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</si>
  <si>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</si>
  <si>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</si>
  <si>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</si>
  <si>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</si>
  <si>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</si>
  <si>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</si>
  <si>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</si>
  <si>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</si>
  <si>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</si>
  <si>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</si>
  <si>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</si>
  <si>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</si>
  <si>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</si>
  <si>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</si>
  <si>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</si>
  <si>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</si>
  <si>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</si>
  <si>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</si>
  <si>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</si>
  <si>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</si>
  <si>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</si>
  <si>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</si>
  <si>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</si>
  <si>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</si>
  <si>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</si>
  <si>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</si>
  <si>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</si>
  <si>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</si>
  <si>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</si>
  <si>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</si>
  <si>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</si>
  <si>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</si>
  <si>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</si>
  <si>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</si>
  <si>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</si>
  <si>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</si>
  <si>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</si>
  <si>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</si>
  <si>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</si>
  <si>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</si>
  <si>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</si>
  <si>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</si>
  <si>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</si>
  <si>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</si>
  <si>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</si>
  <si>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</si>
  <si>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</si>
  <si>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</si>
  <si>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</si>
  <si>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</si>
  <si>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</si>
  <si>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</si>
  <si>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</si>
  <si>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</si>
  <si>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</si>
  <si>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</si>
  <si>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</si>
  <si>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</si>
  <si>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</si>
  <si>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</si>
  <si>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</si>
  <si>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</si>
  <si>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</si>
  <si>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</si>
  <si>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</si>
  <si>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</si>
  <si>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</si>
  <si>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</si>
  <si>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</si>
  <si>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</si>
  <si>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</si>
  <si>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</si>
  <si>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</si>
  <si>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</si>
  <si>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</si>
  <si>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</si>
  <si>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</si>
  <si>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</si>
  <si>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</si>
  <si>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</si>
  <si>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</si>
  <si>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</si>
  <si>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</si>
  <si>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</si>
  <si>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</si>
  <si>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</si>
  <si>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</si>
  <si>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</si>
  <si>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</si>
  <si>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</si>
  <si>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</si>
  <si>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</si>
  <si>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</si>
  <si>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</si>
  <si>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</si>
  <si>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</si>
  <si>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</si>
  <si>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</si>
  <si>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</si>
  <si>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</si>
  <si>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</si>
  <si>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</si>
  <si>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</si>
  <si>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</si>
  <si>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</si>
  <si>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</si>
  <si>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</si>
  <si>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</si>
  <si>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</si>
  <si>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</si>
  <si>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</si>
  <si>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</si>
  <si>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</si>
  <si>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</si>
  <si>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</si>
  <si>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</si>
  <si>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</si>
  <si>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</si>
  <si>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</si>
  <si>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</si>
  <si>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</si>
  <si>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</si>
  <si>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</si>
  <si>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</si>
  <si>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</si>
  <si>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</si>
  <si>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</si>
  <si>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</si>
  <si>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</si>
  <si>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</si>
  <si>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</si>
  <si>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</si>
  <si>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</si>
  <si>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</si>
  <si>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</si>
  <si>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</si>
  <si>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</si>
  <si>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</si>
  <si>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</si>
  <si>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</si>
  <si>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</si>
  <si>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</si>
  <si>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</si>
  <si>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</si>
  <si>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</si>
  <si>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</si>
  <si>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</si>
  <si>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</si>
  <si>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</si>
  <si>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</si>
  <si>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</si>
  <si>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</si>
  <si>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</si>
  <si>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</si>
  <si>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</si>
  <si>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</si>
  <si>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</si>
  <si>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</si>
  <si>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</si>
  <si>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</si>
  <si>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</si>
  <si>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</si>
  <si>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</si>
  <si>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</si>
  <si>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</si>
  <si>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</si>
  <si>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</si>
  <si>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</si>
  <si>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</si>
  <si>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</si>
  <si>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</si>
  <si>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</si>
  <si>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</si>
  <si>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</si>
  <si>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</si>
  <si>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</si>
  <si>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</si>
  <si>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</si>
  <si>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</si>
  <si>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</si>
  <si>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</si>
  <si>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</si>
  <si>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</si>
  <si>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</si>
  <si>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</si>
  <si>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</si>
  <si>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</si>
  <si>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</si>
  <si>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</si>
  <si>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</si>
  <si>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</si>
  <si>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</si>
  <si>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</si>
  <si>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</si>
  <si>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</si>
  <si>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</si>
  <si>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</si>
  <si>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</si>
  <si>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</si>
  <si>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</si>
  <si>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</si>
  <si>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</si>
  <si>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</si>
  <si>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</si>
  <si>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</si>
  <si>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</si>
  <si>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</si>
  <si>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</si>
  <si>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</si>
  <si>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</si>
  <si>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</si>
  <si>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</si>
  <si>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</si>
  <si>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</si>
  <si>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</si>
  <si>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</si>
  <si>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</si>
  <si>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</si>
  <si>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</si>
  <si>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</si>
  <si>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</si>
  <si>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</si>
  <si>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</si>
  <si>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</si>
  <si>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</si>
  <si>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</si>
  <si>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</si>
  <si>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</si>
  <si>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</si>
  <si>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</si>
  <si>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</si>
  <si>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</si>
  <si>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</si>
  <si>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</si>
  <si>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</si>
  <si>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</si>
  <si>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</si>
  <si>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</si>
  <si>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</si>
  <si>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</si>
  <si>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</si>
  <si>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</si>
  <si>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</si>
  <si>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</si>
  <si>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</si>
  <si>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</si>
  <si>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</si>
  <si>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</si>
  <si>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</si>
  <si>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</si>
  <si>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</si>
  <si>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</si>
  <si>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</si>
  <si>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</si>
  <si>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</si>
  <si>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</si>
  <si>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</si>
  <si>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</si>
  <si>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</si>
  <si>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</si>
  <si>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</si>
  <si>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</si>
  <si>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</si>
  <si>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</si>
  <si>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</si>
  <si>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</si>
  <si>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</si>
  <si>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</si>
  <si>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</si>
  <si>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</si>
  <si>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</si>
  <si>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</si>
  <si>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</si>
  <si>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</si>
  <si>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</si>
  <si>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</si>
  <si>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</si>
  <si>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</si>
  <si>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</si>
  <si>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</si>
  <si>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</si>
  <si>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</si>
  <si>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</si>
  <si>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</si>
  <si>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</si>
  <si>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</si>
  <si>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</si>
  <si>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</si>
  <si>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</si>
  <si>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</si>
  <si>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</si>
  <si>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</si>
  <si>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</si>
  <si>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</si>
  <si>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</si>
  <si>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</si>
  <si>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</si>
  <si>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</si>
  <si>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</si>
  <si>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</si>
  <si>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</si>
  <si>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</si>
  <si>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</si>
  <si>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</si>
  <si>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</si>
  <si>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</si>
  <si>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</si>
  <si>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</si>
  <si>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</si>
  <si>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</si>
  <si>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</si>
  <si>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</si>
  <si>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</si>
  <si>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</si>
  <si>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</si>
  <si>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</si>
  <si>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</si>
  <si>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</si>
  <si>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</si>
  <si>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</si>
  <si>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</si>
  <si>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</si>
  <si>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</si>
  <si>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</si>
  <si>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</si>
  <si>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</si>
  <si>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</si>
  <si>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</si>
  <si>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</si>
  <si>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</si>
  <si>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</si>
  <si>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</si>
  <si>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</si>
  <si>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</si>
  <si>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</si>
  <si>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</si>
  <si>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</si>
  <si>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</si>
  <si>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</si>
  <si>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</si>
  <si>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</si>
  <si>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</si>
  <si>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</si>
  <si>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</si>
  <si>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</si>
  <si>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</si>
  <si>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</si>
  <si>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</si>
  <si>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</si>
  <si>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</si>
  <si>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</si>
  <si>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</si>
  <si>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</si>
  <si>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</si>
  <si>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</si>
  <si>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</si>
  <si>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</si>
  <si>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</si>
  <si>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</si>
  <si>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</si>
  <si>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</si>
  <si>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</si>
  <si>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</si>
  <si>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</si>
  <si>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</si>
  <si>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</si>
  <si>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</si>
  <si>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</si>
  <si>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</si>
  <si>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</si>
  <si>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</si>
  <si>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</si>
  <si>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</si>
  <si>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</si>
  <si>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</si>
  <si>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</si>
  <si>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</si>
  <si>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</si>
  <si>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</si>
  <si>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</si>
  <si>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</si>
  <si>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</si>
  <si>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</si>
  <si>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</si>
  <si>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</si>
  <si>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</si>
  <si>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</si>
  <si>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</si>
  <si>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</si>
  <si>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</si>
  <si>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</si>
  <si>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</si>
  <si>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</si>
  <si>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</si>
  <si>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</si>
  <si>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</si>
  <si>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</si>
  <si>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</si>
  <si>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</si>
  <si>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</si>
  <si>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</si>
  <si>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</si>
  <si>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</si>
  <si>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</si>
  <si>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</si>
  <si>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</si>
  <si>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</si>
  <si>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</si>
  <si>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</si>
  <si>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</si>
  <si>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</si>
  <si>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</si>
  <si>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</si>
  <si>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</si>
  <si>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</si>
  <si>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</si>
  <si>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</si>
  <si>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</si>
  <si>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</si>
  <si>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</si>
  <si>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</si>
  <si>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</si>
  <si>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</si>
  <si>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</si>
  <si>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</si>
  <si>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</si>
  <si>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</si>
  <si>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</si>
  <si>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</si>
  <si>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</si>
  <si>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</si>
  <si>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</si>
  <si>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</si>
  <si>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</si>
  <si>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</si>
  <si>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</si>
  <si>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</si>
  <si>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</si>
  <si>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</si>
  <si>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</si>
  <si>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</si>
  <si>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</si>
  <si>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</si>
  <si>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</si>
  <si>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</si>
  <si>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</si>
  <si>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</si>
  <si>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</si>
  <si>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</si>
  <si>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</si>
  <si>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</si>
  <si>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</si>
  <si>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</si>
  <si>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</si>
  <si>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</si>
  <si>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</si>
  <si>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</si>
  <si>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</si>
  <si>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</si>
  <si>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</si>
  <si>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</si>
  <si>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</si>
  <si>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</si>
  <si>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</si>
  <si>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</si>
  <si>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</si>
  <si>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</si>
  <si>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</si>
  <si>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</si>
  <si>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</si>
  <si>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</si>
  <si>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</si>
  <si>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</si>
  <si>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</si>
  <si>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</si>
  <si>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</si>
  <si>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</si>
  <si>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</si>
  <si>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</si>
  <si>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</si>
  <si>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</si>
  <si>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</si>
  <si>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</si>
  <si>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</si>
  <si>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</si>
  <si>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</si>
  <si>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</si>
  <si>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</si>
  <si>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</si>
  <si>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</si>
  <si>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</si>
  <si>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</si>
  <si>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</si>
  <si>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</si>
  <si>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</si>
  <si>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</si>
  <si>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</si>
  <si>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</si>
  <si>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</si>
  <si>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</si>
  <si>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</si>
  <si>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</si>
  <si>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</si>
  <si>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</si>
  <si>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</si>
  <si>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</si>
  <si>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</si>
  <si>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</si>
  <si>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</si>
  <si>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</si>
  <si>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</si>
  <si>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</si>
  <si>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</si>
  <si>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</si>
  <si>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</si>
  <si>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</si>
  <si>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</si>
  <si>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</si>
  <si>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</si>
  <si>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</si>
  <si>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</si>
  <si>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</si>
  <si>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</si>
  <si>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</si>
  <si>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</si>
  <si>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</si>
  <si>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</si>
  <si>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</si>
  <si>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</si>
  <si>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</si>
  <si>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</si>
  <si>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</si>
  <si>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</si>
  <si>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</si>
  <si>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</si>
  <si>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</si>
  <si>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</si>
  <si>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</si>
  <si>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</si>
  <si>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</si>
  <si>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</si>
  <si>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</si>
  <si>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</si>
  <si>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</si>
  <si>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</si>
  <si>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</si>
  <si>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</si>
  <si>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</si>
  <si>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</si>
  <si>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</si>
  <si>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</si>
  <si>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</si>
  <si>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</si>
  <si>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</si>
  <si>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</si>
  <si>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</si>
  <si>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</si>
  <si>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</si>
  <si>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</si>
  <si>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</si>
  <si>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</si>
  <si>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</si>
  <si>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</si>
  <si>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</si>
  <si>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</si>
  <si>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</si>
  <si>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</si>
  <si>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</si>
  <si>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</si>
  <si>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</si>
  <si>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</si>
  <si>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</si>
  <si>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</si>
  <si>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</si>
  <si>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</si>
  <si>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</si>
  <si>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</si>
  <si>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</si>
  <si>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</si>
  <si>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</si>
  <si>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</si>
  <si>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</si>
  <si>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</si>
  <si>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</si>
  <si>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</si>
  <si>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</si>
  <si>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</si>
  <si>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</si>
  <si>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</si>
  <si>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</si>
  <si>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</si>
  <si>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</si>
  <si>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</si>
  <si>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</si>
  <si>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</si>
  <si>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</si>
  <si>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</si>
  <si>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</si>
  <si>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</si>
  <si>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</si>
  <si>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</si>
  <si>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</si>
  <si>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</si>
  <si>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</si>
  <si>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</si>
  <si>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</si>
  <si>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</si>
  <si>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</si>
  <si>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</si>
  <si>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</si>
  <si>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</si>
  <si>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</si>
  <si>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</si>
  <si>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</si>
  <si>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</si>
  <si>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</si>
  <si>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</si>
  <si>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</si>
  <si>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</si>
  <si>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</si>
  <si>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</si>
  <si>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</si>
  <si>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</si>
  <si>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</si>
  <si>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</si>
  <si>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</si>
  <si>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</si>
  <si>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</si>
  <si>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</si>
  <si>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</si>
  <si>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</si>
  <si>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</si>
  <si>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</si>
  <si>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</si>
  <si>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</si>
  <si>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</si>
  <si>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</si>
  <si>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</si>
  <si>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</si>
  <si>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</si>
  <si>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</si>
  <si>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</si>
  <si>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</si>
  <si>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</si>
  <si>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</si>
  <si>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</si>
  <si>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</si>
  <si>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</si>
  <si>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</si>
  <si>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</si>
  <si>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</si>
  <si>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</si>
  <si>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</si>
  <si>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</si>
  <si>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</si>
  <si>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</si>
  <si>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</si>
  <si>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</si>
  <si>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</si>
  <si>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</si>
  <si>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</si>
  <si>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</si>
  <si>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</si>
  <si>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</si>
  <si>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</si>
  <si>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</si>
  <si>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</si>
  <si>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</si>
  <si>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</si>
  <si>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</si>
  <si>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</si>
  <si>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</si>
  <si>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</si>
  <si>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</si>
  <si>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</si>
  <si>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</si>
  <si>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</si>
  <si>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</si>
  <si>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</si>
  <si>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</si>
  <si>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</si>
  <si>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</si>
  <si>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</si>
  <si>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</si>
  <si>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</si>
  <si>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</si>
  <si>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</si>
  <si>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</si>
  <si>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</si>
  <si>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</si>
  <si>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</si>
  <si>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</si>
  <si>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</si>
  <si>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</si>
  <si>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</si>
  <si>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</si>
  <si>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</si>
  <si>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</si>
  <si>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</si>
  <si>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</si>
  <si>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</si>
  <si>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</si>
  <si>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</si>
  <si>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</si>
  <si>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</si>
  <si>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</si>
  <si>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</si>
  <si>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</si>
  <si>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</si>
  <si>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</si>
  <si>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</si>
  <si>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</si>
  <si>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</si>
  <si>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</si>
  <si>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</si>
  <si>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</si>
  <si>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</si>
  <si>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</si>
  <si>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</si>
  <si>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</si>
  <si>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</si>
  <si>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</si>
  <si>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</si>
  <si>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</si>
  <si>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</si>
  <si>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</si>
  <si>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</si>
  <si>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</si>
  <si>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</si>
  <si>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</si>
  <si>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</si>
  <si>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</si>
  <si>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</si>
  <si>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</si>
  <si>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</si>
  <si>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</si>
  <si>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</si>
  <si>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</si>
  <si>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</si>
  <si>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</si>
  <si>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</si>
  <si>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</si>
  <si>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</si>
  <si>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</si>
  <si>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</si>
  <si>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</si>
  <si>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</si>
  <si>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</si>
  <si>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</si>
  <si>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</si>
  <si>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</si>
  <si>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</si>
  <si>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</si>
  <si>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</si>
  <si>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</si>
  <si>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</si>
  <si>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</si>
  <si>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</si>
  <si>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</si>
  <si>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</si>
  <si>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</si>
  <si>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</si>
  <si>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</si>
  <si>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</si>
  <si>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</si>
  <si>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</si>
  <si>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</si>
  <si>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</si>
  <si>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</si>
  <si>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</si>
  <si>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</si>
  <si>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</si>
  <si>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</si>
  <si>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</si>
  <si>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</si>
  <si>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</si>
  <si>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</si>
  <si>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</si>
  <si>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</si>
  <si>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</si>
  <si>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</si>
  <si>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</si>
  <si>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</si>
  <si>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</si>
  <si>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</si>
  <si>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</si>
  <si>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</si>
  <si>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</si>
  <si>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</si>
  <si>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</si>
  <si>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</si>
  <si>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</si>
  <si>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</si>
  <si>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</si>
  <si>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</si>
  <si>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</si>
  <si>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</si>
  <si>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</si>
  <si>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</si>
  <si>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</si>
  <si>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</si>
  <si>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</si>
  <si>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</si>
  <si>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</si>
  <si>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</si>
  <si>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</si>
  <si>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</si>
  <si>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</si>
  <si>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</si>
  <si>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</si>
  <si>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</si>
  <si>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</si>
  <si>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</si>
  <si>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</si>
  <si>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</si>
  <si>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</si>
  <si>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</si>
  <si>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</si>
  <si>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</si>
  <si>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</si>
  <si>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</si>
  <si>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</si>
  <si>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</si>
  <si>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</si>
  <si>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</si>
  <si>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</si>
  <si>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</si>
  <si>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</si>
  <si>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</si>
  <si>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</si>
  <si>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</si>
  <si>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</si>
  <si>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</si>
  <si>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</si>
  <si>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</si>
  <si>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</si>
  <si>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</si>
  <si>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</si>
  <si>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</si>
  <si>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</si>
  <si>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</si>
  <si>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</si>
  <si>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</si>
  <si>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</si>
  <si>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</si>
  <si>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</si>
  <si>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</si>
  <si>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</si>
  <si>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</si>
  <si>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</si>
  <si>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</si>
  <si>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</si>
  <si>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</si>
  <si>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</si>
  <si>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</si>
  <si>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</si>
  <si>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</si>
  <si>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</si>
  <si>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</si>
  <si>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</si>
  <si>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</si>
  <si>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</si>
  <si>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</si>
  <si>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</si>
  <si>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</si>
  <si>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</si>
  <si>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</si>
  <si>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</si>
  <si>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</si>
  <si>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</si>
  <si>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</si>
  <si>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</si>
  <si>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</si>
  <si>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</si>
  <si>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</si>
  <si>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</si>
  <si>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</si>
  <si>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</si>
  <si>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</si>
  <si>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</si>
  <si>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</si>
  <si>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</si>
  <si>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</si>
  <si>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</si>
  <si>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</si>
  <si>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</si>
  <si>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</si>
  <si>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</si>
  <si>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</si>
  <si>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</si>
  <si>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</si>
  <si>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</si>
  <si>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</si>
  <si>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</si>
  <si>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</si>
  <si>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</si>
  <si>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</si>
  <si>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</si>
  <si>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</si>
  <si>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</si>
  <si>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</si>
  <si>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</si>
  <si>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</si>
  <si>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</si>
  <si>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</si>
  <si>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</si>
  <si>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</si>
  <si>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</si>
  <si>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</si>
  <si>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</si>
  <si>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</si>
  <si>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</si>
  <si>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</si>
  <si>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</si>
  <si>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</si>
  <si>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</si>
  <si>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</si>
  <si>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</si>
  <si>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</si>
  <si>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</si>
  <si>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</si>
  <si>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</si>
  <si>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</si>
  <si>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</si>
  <si>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</si>
  <si>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</si>
  <si>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</si>
  <si>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</si>
  <si>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</si>
  <si>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</si>
  <si>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</si>
  <si>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</si>
  <si>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</si>
  <si>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</si>
  <si>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</si>
  <si>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</si>
  <si>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</si>
  <si>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</si>
  <si>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</si>
  <si>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</si>
  <si>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</si>
  <si>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</si>
  <si>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</si>
  <si>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</si>
  <si>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</si>
  <si>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</si>
  <si>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</si>
  <si>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</si>
  <si>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</si>
  <si>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</si>
  <si>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</si>
  <si>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</si>
  <si>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</si>
  <si>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</si>
  <si>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</si>
  <si>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</si>
  <si>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</si>
  <si>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</si>
  <si>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</si>
  <si>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</si>
  <si>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</si>
  <si>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</si>
  <si>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</si>
  <si>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</si>
  <si>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</si>
  <si>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</si>
  <si>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</si>
  <si>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</si>
  <si>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</si>
  <si>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</si>
  <si>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</si>
  <si>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</si>
  <si>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</si>
  <si>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</si>
  <si>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</si>
  <si>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</si>
  <si>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</si>
  <si>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</si>
  <si>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</si>
  <si>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</si>
  <si>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</si>
  <si>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</si>
  <si>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</si>
  <si>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</si>
  <si>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</si>
  <si>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</si>
  <si>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</si>
  <si>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</si>
  <si>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</si>
  <si>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</si>
  <si>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</si>
  <si>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</si>
  <si>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</si>
  <si>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</si>
  <si>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</si>
  <si>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</si>
  <si>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</si>
  <si>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</si>
  <si>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</si>
  <si>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</si>
  <si>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</si>
  <si>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</si>
  <si>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</si>
  <si>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</si>
  <si>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</si>
  <si>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</si>
  <si>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</si>
  <si>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</si>
  <si>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</si>
  <si>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</si>
  <si>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</si>
  <si>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</si>
  <si>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</si>
  <si>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</si>
  <si>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</si>
  <si>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</si>
  <si>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</si>
  <si>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</si>
  <si>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</si>
  <si>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</si>
  <si>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</si>
  <si>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</si>
  <si>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</si>
  <si>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</si>
  <si>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</si>
  <si>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</si>
  <si>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</si>
  <si>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</si>
  <si>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</si>
  <si>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</si>
  <si>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</si>
  <si>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</si>
  <si>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</si>
  <si>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</si>
  <si>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</si>
  <si>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</si>
  <si>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</si>
  <si>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</si>
  <si>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</si>
  <si>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</si>
  <si>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</si>
  <si>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</si>
  <si>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</si>
  <si>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</si>
  <si>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</si>
  <si>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</si>
  <si>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</si>
  <si>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</si>
  <si>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</si>
  <si>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</si>
  <si>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</si>
  <si>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</si>
  <si>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</si>
  <si>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</si>
  <si>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</si>
  <si>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</si>
  <si>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</si>
  <si>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</si>
  <si>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</si>
  <si>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</si>
  <si>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</si>
  <si>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</si>
  <si>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</si>
  <si>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</si>
  <si>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</si>
  <si>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</si>
  <si>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</si>
  <si>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</si>
  <si>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</si>
  <si>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</si>
  <si>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</si>
  <si>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</si>
  <si>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</si>
  <si>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</si>
  <si>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</si>
  <si>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</si>
  <si>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</si>
  <si>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</si>
  <si>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</si>
  <si>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</si>
  <si>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</si>
  <si>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</si>
  <si>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</si>
  <si>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</si>
  <si>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</si>
  <si>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</si>
  <si>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</si>
  <si>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</si>
  <si>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</si>
  <si>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</si>
  <si>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</si>
  <si>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</si>
  <si>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</si>
  <si>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</si>
  <si>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</si>
  <si>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</si>
  <si>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</si>
  <si>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</si>
  <si>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</si>
  <si>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</si>
  <si>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</si>
  <si>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</si>
  <si>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</si>
  <si>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</si>
  <si>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</si>
  <si>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</si>
  <si>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</si>
  <si>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</si>
  <si>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</si>
  <si>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</si>
  <si>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</si>
  <si>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</si>
  <si>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</si>
  <si>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</si>
  <si>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</si>
  <si>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</si>
  <si>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</si>
  <si>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</si>
  <si>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</si>
  <si>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</si>
  <si>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</si>
  <si>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</si>
  <si>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</si>
  <si>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</si>
  <si>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</si>
  <si>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</si>
  <si>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</si>
  <si>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</si>
  <si>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</si>
  <si>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</si>
  <si>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</si>
  <si>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</si>
  <si>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</si>
  <si>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</si>
  <si>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</si>
  <si>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</si>
  <si>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</si>
  <si>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</si>
  <si>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</si>
  <si>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</si>
  <si>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</si>
  <si>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</si>
  <si>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</si>
  <si>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</si>
  <si>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</si>
  <si>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</si>
  <si>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</si>
  <si>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</si>
  <si>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</si>
  <si>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</si>
  <si>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</si>
  <si>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</si>
  <si>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</si>
  <si>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</si>
  <si>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</si>
  <si>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</si>
  <si>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</si>
  <si>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</si>
  <si>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</si>
  <si>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</si>
  <si>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</si>
  <si>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</si>
  <si>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</si>
  <si>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</si>
  <si>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</si>
  <si>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</si>
  <si>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</si>
  <si>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</si>
  <si>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</si>
  <si>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</si>
  <si>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</si>
  <si>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</si>
  <si>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</si>
  <si>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</si>
  <si>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</si>
  <si>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</si>
  <si>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</si>
  <si>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</si>
  <si>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</si>
  <si>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</si>
  <si>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</si>
  <si>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</si>
  <si>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</si>
  <si>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</si>
  <si>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</si>
  <si>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</si>
  <si>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</si>
  <si>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</si>
  <si>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</si>
  <si>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</si>
  <si>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</si>
  <si>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</si>
  <si>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</si>
  <si>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</si>
  <si>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</si>
  <si>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</si>
  <si>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</si>
  <si>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</si>
  <si>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</si>
  <si>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</si>
  <si>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</si>
  <si>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</si>
  <si>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</si>
  <si>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</si>
  <si>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</si>
  <si>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</si>
  <si>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</si>
  <si>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</si>
  <si>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</si>
  <si>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</si>
  <si>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</si>
  <si>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</si>
  <si>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</si>
  <si>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</si>
  <si>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</si>
  <si>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</si>
  <si>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</si>
  <si>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</si>
  <si>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</si>
  <si>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</si>
  <si>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</si>
  <si>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</si>
  <si>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</si>
  <si>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</si>
  <si>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</si>
  <si>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</si>
  <si>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</si>
  <si>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</si>
  <si>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</si>
  <si>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</si>
  <si>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</si>
  <si>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</si>
  <si>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</si>
  <si>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</si>
  <si>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</si>
  <si>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</si>
  <si>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</si>
  <si>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</si>
  <si>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</si>
  <si>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</si>
  <si>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</si>
  <si>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</si>
  <si>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</si>
  <si>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</si>
  <si>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</si>
  <si>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</si>
  <si>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</si>
  <si>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</si>
  <si>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</si>
  <si>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</si>
  <si>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</si>
  <si>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</si>
  <si>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</si>
  <si>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</si>
  <si>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</si>
  <si>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</si>
  <si>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</si>
  <si>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</si>
  <si>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</si>
  <si>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</si>
  <si>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</si>
  <si>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</si>
  <si>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</si>
  <si>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</si>
  <si>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</si>
  <si>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</si>
  <si>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</si>
  <si>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</si>
  <si>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</si>
  <si>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</si>
  <si>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</si>
  <si>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</si>
  <si>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</si>
  <si>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</si>
  <si>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</si>
  <si>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</si>
  <si>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</si>
  <si>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</si>
  <si>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</si>
  <si>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</si>
  <si>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</si>
  <si>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</si>
  <si>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</si>
  <si>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</si>
  <si>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</si>
  <si>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</si>
  <si>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</si>
  <si>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</si>
  <si>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</si>
  <si>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</si>
  <si>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</si>
  <si>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</si>
  <si>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</si>
  <si>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</si>
  <si>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</si>
  <si>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</si>
  <si>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</si>
  <si>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</si>
  <si>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</si>
  <si>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</si>
  <si>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</si>
  <si>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</si>
  <si>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</si>
  <si>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</si>
  <si>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</si>
  <si>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</si>
  <si>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</si>
  <si>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</si>
  <si>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</si>
  <si>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</si>
  <si>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</si>
  <si>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</si>
  <si>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</si>
  <si>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</si>
  <si>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</si>
  <si>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</si>
  <si>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</si>
  <si>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</si>
  <si>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</si>
  <si>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</si>
  <si>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</si>
  <si>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</si>
  <si>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</si>
  <si>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</si>
  <si>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</si>
  <si>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</si>
  <si>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</si>
  <si>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</si>
  <si>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</si>
  <si>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</si>
  <si>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</si>
  <si>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</si>
  <si>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</si>
  <si>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</si>
  <si>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</si>
  <si>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</si>
  <si>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</si>
  <si>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</si>
  <si>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</si>
  <si>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</si>
  <si>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</si>
  <si>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</si>
  <si>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</si>
  <si>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</si>
  <si>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</si>
  <si>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</si>
  <si>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</si>
  <si>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</si>
  <si>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</si>
  <si>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</si>
  <si>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</si>
  <si>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</si>
  <si>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</si>
  <si>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</si>
  <si>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</si>
  <si>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</si>
  <si>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</si>
  <si>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</si>
  <si>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</si>
  <si>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</si>
  <si>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</si>
  <si>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</si>
  <si>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</si>
  <si>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</si>
  <si>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</si>
  <si>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</si>
  <si>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</si>
  <si>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</si>
  <si>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</si>
  <si>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</si>
  <si>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</si>
  <si>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</si>
  <si>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</si>
  <si>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</si>
  <si>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</si>
  <si>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</si>
  <si>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</si>
  <si>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</si>
  <si>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</si>
  <si>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</si>
  <si>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</si>
  <si>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</si>
  <si>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</si>
  <si>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</si>
  <si>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</si>
  <si>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</si>
  <si>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</si>
  <si>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</si>
  <si>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</si>
  <si>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</si>
  <si>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</si>
  <si>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</si>
  <si>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</si>
  <si>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</si>
  <si>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</si>
  <si>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</si>
  <si>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</si>
  <si>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</si>
  <si>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</si>
  <si>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</si>
  <si>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</si>
  <si>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</si>
  <si>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</si>
  <si>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</si>
  <si>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</si>
  <si>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</si>
  <si>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</si>
  <si>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</si>
  <si>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</si>
  <si>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</si>
  <si>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</si>
  <si>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</si>
  <si>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</si>
  <si>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</si>
  <si>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</si>
  <si>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</si>
  <si>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</si>
  <si>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</si>
  <si>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</si>
  <si>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</si>
  <si>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</si>
  <si>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</si>
  <si>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</si>
  <si>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</si>
  <si>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</si>
  <si>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</si>
  <si>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</si>
  <si>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</si>
  <si>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</si>
  <si>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</si>
  <si>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</si>
  <si>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</si>
  <si>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</si>
  <si>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</si>
  <si>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</si>
  <si>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</si>
  <si>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</si>
  <si>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</si>
  <si>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</si>
  <si>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</si>
  <si>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</si>
  <si>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</si>
  <si>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</si>
  <si>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</si>
  <si>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</si>
  <si>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</si>
  <si>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</si>
  <si>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</si>
  <si>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</si>
  <si>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</si>
  <si>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</si>
  <si>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</si>
  <si>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</si>
  <si>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</si>
  <si>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</si>
  <si>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</si>
  <si>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</si>
  <si>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</si>
  <si>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</si>
  <si>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</si>
  <si>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</si>
  <si>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</si>
  <si>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</si>
  <si>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</si>
  <si>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</si>
  <si>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</si>
  <si>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</si>
  <si>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</si>
  <si>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</si>
  <si>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</si>
  <si>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</si>
  <si>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</si>
  <si>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</si>
  <si>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</si>
  <si>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</si>
  <si>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</si>
  <si>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</si>
  <si>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</si>
  <si>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</si>
  <si>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</si>
  <si>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</si>
  <si>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</si>
  <si>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</si>
  <si>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</si>
  <si>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</si>
  <si>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</si>
  <si>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</si>
  <si>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</si>
  <si>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</si>
  <si>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</si>
  <si>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</si>
  <si>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</si>
  <si>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</si>
  <si>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</si>
  <si>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</si>
  <si>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</si>
  <si>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</si>
  <si>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</si>
  <si>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</si>
  <si>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</si>
  <si>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</si>
  <si>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</si>
  <si>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</si>
  <si>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</si>
  <si>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</si>
  <si>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</si>
  <si>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</si>
  <si>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</si>
  <si>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</si>
  <si>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</si>
  <si>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</si>
  <si>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</si>
  <si>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</si>
  <si>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</si>
  <si>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</si>
  <si>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</si>
  <si>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</si>
  <si>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</si>
  <si>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</si>
  <si>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</si>
  <si>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</si>
  <si>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</si>
  <si>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</si>
  <si>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</si>
  <si>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</si>
  <si>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</si>
  <si>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</si>
  <si>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</si>
  <si>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</si>
  <si>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</si>
  <si>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</si>
  <si>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</si>
  <si>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</si>
  <si>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</si>
  <si>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</si>
  <si>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</si>
  <si>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</si>
  <si>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</si>
  <si>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</si>
  <si>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</si>
  <si>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</si>
  <si>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</si>
  <si>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</si>
  <si>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</si>
  <si>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</si>
  <si>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</si>
  <si>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</si>
  <si>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</si>
  <si>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</si>
  <si>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</si>
  <si>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</si>
  <si>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</si>
  <si>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</si>
  <si>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</si>
  <si>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</si>
  <si>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</si>
  <si>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</si>
  <si>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</si>
  <si>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</si>
  <si>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</si>
  <si>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</si>
  <si>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</si>
  <si>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</si>
  <si>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</si>
  <si>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</si>
  <si>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</si>
  <si>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</si>
  <si>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</si>
  <si>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</si>
  <si>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</si>
  <si>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</si>
  <si>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</si>
  <si>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</si>
  <si>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</si>
  <si>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</si>
  <si>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</si>
  <si>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</si>
  <si>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</si>
  <si>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</si>
  <si>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</si>
  <si>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</si>
  <si>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</si>
  <si>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</si>
  <si>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</si>
  <si>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</si>
  <si>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</si>
  <si>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</si>
  <si>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</si>
  <si>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</si>
  <si>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</si>
  <si>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</si>
  <si>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</si>
  <si>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</si>
  <si>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</si>
  <si>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</si>
  <si>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</si>
  <si>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</si>
  <si>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</si>
  <si>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</si>
  <si>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</si>
  <si>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</si>
  <si>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</si>
  <si>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</si>
  <si>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</si>
  <si>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</si>
  <si>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</si>
  <si>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</si>
  <si>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</si>
  <si>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</si>
  <si>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</si>
  <si>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</si>
  <si>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</si>
  <si>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</si>
  <si>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</si>
  <si>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</si>
  <si>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</si>
  <si>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</si>
  <si>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</si>
  <si>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</si>
  <si>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</si>
  <si>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</si>
  <si>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</si>
  <si>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</si>
  <si>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</si>
  <si>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</si>
  <si>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</si>
  <si>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</si>
  <si>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</si>
  <si>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</si>
  <si>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</si>
  <si>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</si>
  <si>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</si>
  <si>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</si>
  <si>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</si>
  <si>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</si>
  <si>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</si>
  <si>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</si>
  <si>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</si>
  <si>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</si>
  <si>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</si>
  <si>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</si>
  <si>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</si>
  <si>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</si>
  <si>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</si>
  <si>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</si>
  <si>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</si>
  <si>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</si>
  <si>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</si>
  <si>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</si>
  <si>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</si>
  <si>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</si>
  <si>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</si>
  <si>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</si>
  <si>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</si>
  <si>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</si>
  <si>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</si>
  <si>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</si>
  <si>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</si>
  <si>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</si>
  <si>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</si>
  <si>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</si>
  <si>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</si>
  <si>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</si>
  <si>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</si>
  <si>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</si>
  <si>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</si>
  <si>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</si>
  <si>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</si>
  <si>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</si>
  <si>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</si>
  <si>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</si>
  <si>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</si>
  <si>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</si>
  <si>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</si>
  <si>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</si>
  <si>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</si>
  <si>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</si>
  <si>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</si>
  <si>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</si>
  <si>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</si>
  <si>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</si>
  <si>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</si>
  <si>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</si>
  <si>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</si>
  <si>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</si>
  <si>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</si>
  <si>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</si>
  <si>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</si>
  <si>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</si>
  <si>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</si>
  <si>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</si>
  <si>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</si>
  <si>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</si>
  <si>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</si>
  <si>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</si>
  <si>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</si>
  <si>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</si>
  <si>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</si>
  <si>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</si>
  <si>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</si>
  <si>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</si>
  <si>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</si>
  <si>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</si>
  <si>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</si>
  <si>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</si>
  <si>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</si>
  <si>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</si>
  <si>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</si>
  <si>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</si>
  <si>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</si>
  <si>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</si>
  <si>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</si>
  <si>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</si>
  <si>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</si>
  <si>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</si>
  <si>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</si>
  <si>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</si>
  <si>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</si>
  <si>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</si>
  <si>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</si>
  <si>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</si>
  <si>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</si>
  <si>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</si>
  <si>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</si>
  <si>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</si>
  <si>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</si>
  <si>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</si>
  <si>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</si>
  <si>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</si>
  <si>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</si>
  <si>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</si>
  <si>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</si>
  <si>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</si>
  <si>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</si>
  <si>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</si>
  <si>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</si>
  <si>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</si>
  <si>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</si>
  <si>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</si>
  <si>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</si>
  <si>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</si>
  <si>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</si>
  <si>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</si>
  <si>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</si>
  <si>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</si>
  <si>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</si>
  <si>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</si>
  <si>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</si>
  <si>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</si>
  <si>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</si>
  <si>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</si>
  <si>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</si>
  <si>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</si>
  <si>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</si>
  <si>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</si>
  <si>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</si>
  <si>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</si>
  <si>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</si>
  <si>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</si>
  <si>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</si>
  <si>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</si>
  <si>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</si>
  <si>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</si>
  <si>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</si>
  <si>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</si>
  <si>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</si>
  <si>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</si>
  <si>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</si>
  <si>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</si>
  <si>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</si>
  <si>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</si>
  <si>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</si>
  <si>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</si>
  <si>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</si>
  <si>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</si>
  <si>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</si>
  <si>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</si>
  <si>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</si>
  <si>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</si>
  <si>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</si>
  <si>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</si>
  <si>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</si>
  <si>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</si>
  <si>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</si>
  <si>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</si>
  <si>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</si>
  <si>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</si>
  <si>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</si>
  <si>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</si>
  <si>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</si>
  <si>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</si>
  <si>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</si>
  <si>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</si>
  <si>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</si>
  <si>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</si>
  <si>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</si>
  <si>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</si>
  <si>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</si>
  <si>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</si>
  <si>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</si>
  <si>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</si>
  <si>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</si>
  <si>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</si>
  <si>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</si>
  <si>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</si>
  <si>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</si>
  <si>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</si>
  <si>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</si>
  <si>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</si>
  <si>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</si>
  <si>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</si>
  <si>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</si>
  <si>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</si>
  <si>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</si>
  <si>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</si>
  <si>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</si>
  <si>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</si>
  <si>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</si>
  <si>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</si>
  <si>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</si>
  <si>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</si>
  <si>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</si>
  <si>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</si>
  <si>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</si>
  <si>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</si>
  <si>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</si>
  <si>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</si>
  <si>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</si>
  <si>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</si>
  <si>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</si>
  <si>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</si>
  <si>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</si>
  <si>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</si>
  <si>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</si>
  <si>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</si>
  <si>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</si>
  <si>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</si>
  <si>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</si>
  <si>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</si>
  <si>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</si>
  <si>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</si>
  <si>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</si>
  <si>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</si>
  <si>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</si>
  <si>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</si>
  <si>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</si>
  <si>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</si>
  <si>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</si>
  <si>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</si>
  <si>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</si>
  <si>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</si>
  <si>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</si>
  <si>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</si>
  <si>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</si>
  <si>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</si>
  <si>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</si>
  <si>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</si>
  <si>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</si>
  <si>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</si>
  <si>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</si>
  <si>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</si>
  <si>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</si>
  <si>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</si>
  <si>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</si>
  <si>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</si>
  <si>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</si>
  <si>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</si>
  <si>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</si>
  <si>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</si>
  <si>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</si>
  <si>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</si>
  <si>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</si>
  <si>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</si>
  <si>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</si>
  <si>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</si>
  <si>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</si>
  <si>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</si>
  <si>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</si>
  <si>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</si>
  <si>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</si>
  <si>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</si>
  <si>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</si>
  <si>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</si>
  <si>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</si>
  <si>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</si>
  <si>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</si>
  <si>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</si>
  <si>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</si>
  <si>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</si>
  <si>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</si>
  <si>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</si>
  <si>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</si>
  <si>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</si>
  <si>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</si>
  <si>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</si>
  <si>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</si>
  <si>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</si>
  <si>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</si>
  <si>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</si>
  <si>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</si>
  <si>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</si>
  <si>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</si>
  <si>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</si>
  <si>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</si>
  <si>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</si>
  <si>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</si>
  <si>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</si>
  <si>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</si>
  <si>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</si>
  <si>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</si>
  <si>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</si>
  <si>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</si>
  <si>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</si>
  <si>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</si>
  <si>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</si>
  <si>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</si>
  <si>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</si>
  <si>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</si>
  <si>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</si>
  <si>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</si>
  <si>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</si>
  <si>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</si>
  <si>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</si>
  <si>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</si>
  <si>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</si>
  <si>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</si>
  <si>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</si>
  <si>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</si>
  <si>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</si>
  <si>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</si>
  <si>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</si>
  <si>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</si>
  <si>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</si>
  <si>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</si>
  <si>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</si>
  <si>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</si>
  <si>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</si>
  <si>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</si>
  <si>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</si>
  <si>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</si>
  <si>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</si>
  <si>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</si>
  <si>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</si>
  <si>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</si>
  <si>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</si>
  <si>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</si>
  <si>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</si>
  <si>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</si>
  <si>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</si>
  <si>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</si>
  <si>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</si>
  <si>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</si>
  <si>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</si>
  <si>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</si>
  <si>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</si>
  <si>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</si>
  <si>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</si>
  <si>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</si>
  <si>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</si>
  <si>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</si>
  <si>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</si>
  <si>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</si>
  <si>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</si>
  <si>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</si>
  <si>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</si>
  <si>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</si>
  <si>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</si>
  <si>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</si>
  <si>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</si>
  <si>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</si>
  <si>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</si>
  <si>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</si>
  <si>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</si>
  <si>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</si>
  <si>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</si>
  <si>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</si>
  <si>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</si>
  <si>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</si>
  <si>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</si>
  <si>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</si>
  <si>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</si>
  <si>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</si>
  <si>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</si>
  <si>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</si>
  <si>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</si>
  <si>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</si>
  <si>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</si>
  <si>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</si>
  <si>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</si>
  <si>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</si>
  <si>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</si>
  <si>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</si>
  <si>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</si>
  <si>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</si>
  <si>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</si>
  <si>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</si>
  <si>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</si>
  <si>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</si>
  <si>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</si>
  <si>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</si>
  <si>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</si>
  <si>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</si>
  <si>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</si>
  <si>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</si>
  <si>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</si>
  <si>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</si>
  <si>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</si>
  <si>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</si>
  <si>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</si>
  <si>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</si>
  <si>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</si>
  <si>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</si>
  <si>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</si>
  <si>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</si>
  <si>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</si>
  <si>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</si>
  <si>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</si>
  <si>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</si>
  <si>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</si>
  <si>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</si>
  <si>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</si>
  <si>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</si>
  <si>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</si>
  <si>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</si>
  <si>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</si>
  <si>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</si>
  <si>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</si>
  <si>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</si>
  <si>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</si>
  <si>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</si>
  <si>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</si>
  <si>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</si>
  <si>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</si>
  <si>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</si>
  <si>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</si>
  <si>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</si>
  <si>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</si>
  <si>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</si>
  <si>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</si>
  <si>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</si>
  <si>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</si>
  <si>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</si>
  <si>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</si>
  <si>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</si>
  <si>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</si>
  <si>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</si>
  <si>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</si>
  <si>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</si>
  <si>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</si>
  <si>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</si>
  <si>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</si>
  <si>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</si>
  <si>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</si>
  <si>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</si>
  <si>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</si>
  <si>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</si>
  <si>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</si>
  <si>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</si>
  <si>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</si>
  <si>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</si>
  <si>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</si>
  <si>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</si>
  <si>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</si>
  <si>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</si>
  <si>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</si>
  <si>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</si>
  <si>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</si>
  <si>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</si>
  <si>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</si>
  <si>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</si>
  <si>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</si>
  <si>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</si>
  <si>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</si>
  <si>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</si>
  <si>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</si>
  <si>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</si>
  <si>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</si>
  <si>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</si>
  <si>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</si>
  <si>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</si>
  <si>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</si>
  <si>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</si>
  <si>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</si>
  <si>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</si>
  <si>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</si>
  <si>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</si>
  <si>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</si>
  <si>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</si>
  <si>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</si>
  <si>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</si>
  <si>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</si>
  <si>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</si>
  <si>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</si>
  <si>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</si>
  <si>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</si>
  <si>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</si>
  <si>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</si>
  <si>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</si>
  <si>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</si>
  <si>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</si>
  <si>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</si>
  <si>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</si>
  <si>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</si>
  <si>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</si>
  <si>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</si>
  <si>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</si>
  <si>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</si>
  <si>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</si>
  <si>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</si>
  <si>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</si>
  <si>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</si>
  <si>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</si>
  <si>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</si>
  <si>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</si>
  <si>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</si>
  <si>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</si>
  <si>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</si>
  <si>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</si>
  <si>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</si>
  <si>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</si>
  <si>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</si>
  <si>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</si>
  <si>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</si>
  <si>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</si>
  <si>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</si>
  <si>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</si>
  <si>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</si>
  <si>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</si>
  <si>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</si>
  <si>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</si>
  <si>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</si>
  <si>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</si>
  <si>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</si>
  <si>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</si>
  <si>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</si>
  <si>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</si>
  <si>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</si>
  <si>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</si>
  <si>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</si>
  <si>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</si>
  <si>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</si>
  <si>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</si>
  <si>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</si>
  <si>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</si>
  <si>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</si>
  <si>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</si>
  <si>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</si>
  <si>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</si>
  <si>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</si>
  <si>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</si>
  <si>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</si>
  <si>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</si>
  <si>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</si>
  <si>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</si>
  <si>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</si>
  <si>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</si>
  <si>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</si>
  <si>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</si>
  <si>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</si>
  <si>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</si>
  <si>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</si>
  <si>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</si>
  <si>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</si>
  <si>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</si>
  <si>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</si>
  <si>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</si>
  <si>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</si>
  <si>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</si>
  <si>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</si>
  <si>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</si>
  <si>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</si>
  <si>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</si>
  <si>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</si>
  <si>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</si>
  <si>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</si>
  <si>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</si>
  <si>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</si>
  <si>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</si>
  <si>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</si>
  <si>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</si>
  <si>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</si>
  <si>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</si>
  <si>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</si>
  <si>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</si>
  <si>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</si>
  <si>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</si>
  <si>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</si>
  <si>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</si>
  <si>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</si>
  <si>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</si>
  <si>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</si>
  <si>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</si>
  <si>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</si>
  <si>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</si>
  <si>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</si>
  <si>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</si>
  <si>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</si>
  <si>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</si>
  <si>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</si>
  <si>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</si>
  <si>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</si>
  <si>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</si>
  <si>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</si>
  <si>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</si>
  <si>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</si>
  <si>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</si>
  <si>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</si>
  <si>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</si>
  <si>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</si>
  <si>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</si>
  <si>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</si>
  <si>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</si>
  <si>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</si>
  <si>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</si>
  <si>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</si>
  <si>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</si>
  <si>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</si>
  <si>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</si>
  <si>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</si>
  <si>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</si>
  <si>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</si>
  <si>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</si>
  <si>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</si>
  <si>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</si>
  <si>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</si>
  <si>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</si>
  <si>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</si>
  <si>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</si>
  <si>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</si>
  <si>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</si>
  <si>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</si>
  <si>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</si>
  <si>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</si>
  <si>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</si>
  <si>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</si>
  <si>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</si>
  <si>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</si>
  <si>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</si>
  <si>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</si>
  <si>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</si>
  <si>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</si>
  <si>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</si>
  <si>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</si>
  <si>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</si>
  <si>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</si>
  <si>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</si>
  <si>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</si>
  <si>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</si>
  <si>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</si>
  <si>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</si>
  <si>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</si>
  <si>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</si>
  <si>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</si>
  <si>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</si>
  <si>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</si>
  <si>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</si>
  <si>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</si>
  <si>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</si>
  <si>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</si>
  <si>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</si>
  <si>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</si>
  <si>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</si>
  <si>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</si>
  <si>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</si>
  <si>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</si>
  <si>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</si>
  <si>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</si>
  <si>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</si>
  <si>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</si>
  <si>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</si>
  <si>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</si>
  <si>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</si>
  <si>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</si>
  <si>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</si>
  <si>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</si>
  <si>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</si>
  <si>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</si>
  <si>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</si>
  <si>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</si>
  <si>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</si>
  <si>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</si>
  <si>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</si>
  <si>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</si>
  <si>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</si>
  <si>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</si>
  <si>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</si>
  <si>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</si>
  <si>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</si>
  <si>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</si>
  <si>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</si>
  <si>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</si>
  <si>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</si>
  <si>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</si>
  <si>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</si>
  <si>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</si>
  <si>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</si>
  <si>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</si>
  <si>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</si>
  <si>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</si>
  <si>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</si>
  <si>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</si>
  <si>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</si>
  <si>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</si>
  <si>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</si>
  <si>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</si>
  <si>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</si>
  <si>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</si>
  <si>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</si>
  <si>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</si>
  <si>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</si>
  <si>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</si>
  <si>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</si>
  <si>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</si>
  <si>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</si>
  <si>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</si>
  <si>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</si>
  <si>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</si>
  <si>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</si>
  <si>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</si>
  <si>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</si>
  <si>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</si>
  <si>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</si>
  <si>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</si>
  <si>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</si>
  <si>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</si>
  <si>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</si>
  <si>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</si>
  <si>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</si>
  <si>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</si>
  <si>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</si>
  <si>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</si>
  <si>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</si>
  <si>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</si>
  <si>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</si>
  <si>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</si>
  <si>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</si>
  <si>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</si>
  <si>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</si>
  <si>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</si>
  <si>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</si>
  <si>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</si>
  <si>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</si>
  <si>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</si>
  <si>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</si>
  <si>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</si>
  <si>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</si>
  <si>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</si>
  <si>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</si>
  <si>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</si>
  <si>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</si>
  <si>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</si>
  <si>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</si>
  <si>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</si>
  <si>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</si>
  <si>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</si>
  <si>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</si>
  <si>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</si>
  <si>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</si>
  <si>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</si>
  <si>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</si>
  <si>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</si>
  <si>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</si>
  <si>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</si>
  <si>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</si>
  <si>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</si>
  <si>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</si>
  <si>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</si>
  <si>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</si>
  <si>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</si>
  <si>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</si>
  <si>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</si>
  <si>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</si>
  <si>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</si>
  <si>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</si>
  <si>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</si>
  <si>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</si>
  <si>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</si>
  <si>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</si>
  <si>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</si>
  <si>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</si>
  <si>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</si>
  <si>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</si>
  <si>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</si>
  <si>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</si>
  <si>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</si>
  <si>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</si>
  <si>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</si>
  <si>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</si>
  <si>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</si>
  <si>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</si>
  <si>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</si>
  <si>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</si>
  <si>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</si>
  <si>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</si>
  <si>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</si>
  <si>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</si>
  <si>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</si>
  <si>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</si>
  <si>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</si>
  <si>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</si>
  <si>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</si>
  <si>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</si>
  <si>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</si>
  <si>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</si>
  <si>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</si>
  <si>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</si>
  <si>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</si>
  <si>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</si>
  <si>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</si>
  <si>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</si>
  <si>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</si>
  <si>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</si>
  <si>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</si>
  <si>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</si>
  <si>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</si>
  <si>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</si>
  <si>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</si>
  <si>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</si>
  <si>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</si>
  <si>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</si>
  <si>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</si>
  <si>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</si>
  <si>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</si>
  <si>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</si>
  <si>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</si>
  <si>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</si>
  <si>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</si>
  <si>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</si>
  <si>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</si>
  <si>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</si>
  <si>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</si>
  <si>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</si>
  <si>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</si>
  <si>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</si>
  <si>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</si>
  <si>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</si>
  <si>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</si>
  <si>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</si>
  <si>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</si>
  <si>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</si>
  <si>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</si>
  <si>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</si>
  <si>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</si>
  <si>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</si>
  <si>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</si>
  <si>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</si>
  <si>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</si>
  <si>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</si>
  <si>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</si>
  <si>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</si>
  <si>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</si>
  <si>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</si>
  <si>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</si>
  <si>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</si>
  <si>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</si>
  <si>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</si>
  <si>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</si>
  <si>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</si>
  <si>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</si>
  <si>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</si>
  <si>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</si>
  <si>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</si>
  <si>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</si>
  <si>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</si>
  <si>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</si>
  <si>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</si>
  <si>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</si>
  <si>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</si>
  <si>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</si>
  <si>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</si>
  <si>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</si>
  <si>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</si>
  <si>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</si>
  <si>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</si>
  <si>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</si>
  <si>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</si>
  <si>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</si>
  <si>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</si>
  <si>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</si>
  <si>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</si>
  <si>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</si>
  <si>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</si>
  <si>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</si>
  <si>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</si>
  <si>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</si>
  <si>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</si>
  <si>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</si>
  <si>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</si>
  <si>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</si>
  <si>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</si>
  <si>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</si>
  <si>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</si>
  <si>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</si>
  <si>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</si>
  <si>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</si>
  <si>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</si>
  <si>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</si>
  <si>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</si>
  <si>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</si>
  <si>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</si>
  <si>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</si>
  <si>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</si>
  <si>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</si>
  <si>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</si>
  <si>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</si>
  <si>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</si>
  <si>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</si>
  <si>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</si>
  <si>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</si>
  <si>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</si>
  <si>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</si>
  <si>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</si>
  <si>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</si>
  <si>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</si>
  <si>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</si>
  <si>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</si>
  <si>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</si>
  <si>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</si>
  <si>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</si>
  <si>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</si>
  <si>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</si>
  <si>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</si>
  <si>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</si>
  <si>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</si>
  <si>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</si>
  <si>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</si>
  <si>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</si>
  <si>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</si>
  <si>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</si>
  <si>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</si>
  <si>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</si>
  <si>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</si>
  <si>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</si>
  <si>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</si>
  <si>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</si>
  <si>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</si>
  <si>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</si>
  <si>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</si>
  <si>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</si>
  <si>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</si>
  <si>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</si>
  <si>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</si>
  <si>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</si>
  <si>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</si>
  <si>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</si>
  <si>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</si>
  <si>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</si>
  <si>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</si>
  <si>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</si>
  <si>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</si>
  <si>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</si>
  <si>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</si>
  <si>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</si>
  <si>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</si>
  <si>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</si>
  <si>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</si>
  <si>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</si>
  <si>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</si>
  <si>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</si>
  <si>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</si>
  <si>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</si>
  <si>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</si>
  <si>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</si>
  <si>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</si>
  <si>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</si>
  <si>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</si>
  <si>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</si>
  <si>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</si>
  <si>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</si>
  <si>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</si>
  <si>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</si>
  <si>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</si>
  <si>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</si>
  <si>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</si>
  <si>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</si>
  <si>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</si>
  <si>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</si>
  <si>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</si>
  <si>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</si>
  <si>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</si>
  <si>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</si>
  <si>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</si>
  <si>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</si>
  <si>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</si>
  <si>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</si>
  <si>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</si>
  <si>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</si>
  <si>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</si>
  <si>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</si>
  <si>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</si>
  <si>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</si>
  <si>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</si>
  <si>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</si>
  <si>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</si>
  <si>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</si>
  <si>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</si>
  <si>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</si>
  <si>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</si>
  <si>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</si>
  <si>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</si>
  <si>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</si>
  <si>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</si>
  <si>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</si>
  <si>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</si>
  <si>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</si>
  <si>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</si>
  <si>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</si>
  <si>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</si>
  <si>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</si>
  <si>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</si>
  <si>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</si>
  <si>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</si>
  <si>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</si>
  <si>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</si>
  <si>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</si>
  <si>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</si>
  <si>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</si>
  <si>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</si>
  <si>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</si>
  <si>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</si>
  <si>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</si>
  <si>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</si>
  <si>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</si>
  <si>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</si>
  <si>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</si>
  <si>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</si>
  <si>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</si>
  <si>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</si>
  <si>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</si>
  <si>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</si>
  <si>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</si>
  <si>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</si>
  <si>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</si>
  <si>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</si>
  <si>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</si>
  <si>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</si>
  <si>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</si>
  <si>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</si>
  <si>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</si>
  <si>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</si>
  <si>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</si>
  <si>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</si>
  <si>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</si>
  <si>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</si>
  <si>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</si>
  <si>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</si>
  <si>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</si>
  <si>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</si>
  <si>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</si>
  <si>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</si>
  <si>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</si>
  <si>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</si>
  <si>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</si>
  <si>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</si>
  <si>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</si>
  <si>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</si>
  <si>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</si>
  <si>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</si>
  <si>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</si>
  <si>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</si>
  <si>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</si>
  <si>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</si>
  <si>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</si>
  <si>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</si>
  <si>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</si>
  <si>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</si>
  <si>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</si>
  <si>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</si>
  <si>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</si>
  <si>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</si>
  <si>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</si>
  <si>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</si>
  <si>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</si>
  <si>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</si>
  <si>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</si>
  <si>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</si>
  <si>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</si>
  <si>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</si>
  <si>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</si>
  <si>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</si>
  <si>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</si>
  <si>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</si>
  <si>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</si>
  <si>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</si>
  <si>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</si>
  <si>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</si>
  <si>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</si>
  <si>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</si>
  <si>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</si>
  <si>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</si>
  <si>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</si>
  <si>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</si>
  <si>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</si>
  <si>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</si>
  <si>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</si>
  <si>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</si>
  <si>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</si>
  <si>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</si>
  <si>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</si>
  <si>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</si>
  <si>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</si>
  <si>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</si>
  <si>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</si>
  <si>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</si>
  <si>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</si>
  <si>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</si>
  <si>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</si>
  <si>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</si>
  <si>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</si>
  <si>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</si>
  <si>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</si>
  <si>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</si>
  <si>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</si>
  <si>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</si>
  <si>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</si>
  <si>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</si>
  <si>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</si>
  <si>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</si>
  <si>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</si>
  <si>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</si>
  <si>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</si>
  <si>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</si>
  <si>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</si>
  <si>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</si>
  <si>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</si>
  <si>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</si>
  <si>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</si>
  <si>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</si>
  <si>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</si>
  <si>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</si>
  <si>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</si>
  <si>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</si>
  <si>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</si>
  <si>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</si>
  <si>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</si>
  <si>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</si>
  <si>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</si>
  <si>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</si>
  <si>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</si>
  <si>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</si>
  <si>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</si>
  <si>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</si>
  <si>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</si>
  <si>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</si>
  <si>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</si>
  <si>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</si>
  <si>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</si>
  <si>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</si>
  <si>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</si>
  <si>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</si>
  <si>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</si>
  <si>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</si>
  <si>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</si>
  <si>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</si>
  <si>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</si>
  <si>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</si>
  <si>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</si>
  <si>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</si>
  <si>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</si>
  <si>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</si>
  <si>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</si>
  <si>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</si>
  <si>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</si>
  <si>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</si>
  <si>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</si>
  <si>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</si>
  <si>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</si>
  <si>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</si>
  <si>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</si>
  <si>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</si>
  <si>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</si>
  <si>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</si>
  <si>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</si>
  <si>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</si>
  <si>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</si>
  <si>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</si>
  <si>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</si>
  <si>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</si>
  <si>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</si>
  <si>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</si>
  <si>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</si>
  <si>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</si>
  <si>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</si>
  <si>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</si>
  <si>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</si>
  <si>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</si>
  <si>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</si>
  <si>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</si>
  <si>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</si>
  <si>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</si>
  <si>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</si>
  <si>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</si>
  <si>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</si>
  <si>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</si>
  <si>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</si>
  <si>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</si>
  <si>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</si>
  <si>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</si>
  <si>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</si>
  <si>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</si>
  <si>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</si>
  <si>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</si>
  <si>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</si>
  <si>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</si>
  <si>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</si>
  <si>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</si>
  <si>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</si>
  <si>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</si>
  <si>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</si>
  <si>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</si>
  <si>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</si>
  <si>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</si>
  <si>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</si>
  <si>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</si>
  <si>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</si>
  <si>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</si>
  <si>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</si>
  <si>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</si>
  <si>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</si>
  <si>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</si>
  <si>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</si>
  <si>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</si>
  <si>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</si>
  <si>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</si>
  <si>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</si>
  <si>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</si>
  <si>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</si>
  <si>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</si>
  <si>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</si>
  <si>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</si>
  <si>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</si>
  <si>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</si>
  <si>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</si>
  <si>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</si>
  <si>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</si>
  <si>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</si>
  <si>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</si>
  <si>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</si>
  <si>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</si>
  <si>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</si>
  <si>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</si>
  <si>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</si>
  <si>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</si>
  <si>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</si>
  <si>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</si>
  <si>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</si>
  <si>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</si>
  <si>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</si>
  <si>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</si>
  <si>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</si>
  <si>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</si>
  <si>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</si>
  <si>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</si>
  <si>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</si>
  <si>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</si>
  <si>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</si>
  <si>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</si>
  <si>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</si>
  <si>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</si>
  <si>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</si>
  <si>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</si>
  <si>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</si>
  <si>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</si>
  <si>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</si>
  <si>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</si>
  <si>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</si>
  <si>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</si>
  <si>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</si>
  <si>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</si>
  <si>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</si>
  <si>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</si>
  <si>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</si>
  <si>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</si>
  <si>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</si>
  <si>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</si>
  <si>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</si>
  <si>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</si>
  <si>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</si>
  <si>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</si>
  <si>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</si>
  <si>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</si>
  <si>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</si>
  <si>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</si>
  <si>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</si>
  <si>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</si>
  <si>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</si>
  <si>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</si>
  <si>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</si>
  <si>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</si>
  <si>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</si>
  <si>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</si>
  <si>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</si>
  <si>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</si>
  <si>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</si>
  <si>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</si>
  <si>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</si>
  <si>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</si>
  <si>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</si>
  <si>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</si>
  <si>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</si>
  <si>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</si>
  <si>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</si>
  <si>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</si>
  <si>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</si>
  <si>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</si>
  <si>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</si>
  <si>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</si>
  <si>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</si>
  <si>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</si>
  <si>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</si>
  <si>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</si>
  <si>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</si>
  <si>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</si>
  <si>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</si>
  <si>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</si>
  <si>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</si>
  <si>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</si>
  <si>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</si>
  <si>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</si>
  <si>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</si>
  <si>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</si>
  <si>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</si>
  <si>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</si>
  <si>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</si>
  <si>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</si>
  <si>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</si>
  <si>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</si>
  <si>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</si>
  <si>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</si>
  <si>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</si>
  <si>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</si>
  <si>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</si>
  <si>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</si>
  <si>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</si>
  <si>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</si>
  <si>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</si>
  <si>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</si>
  <si>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</si>
  <si>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</si>
  <si>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</si>
  <si>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</si>
  <si>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</si>
  <si>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</si>
  <si>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</si>
  <si>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</si>
  <si>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</si>
  <si>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</si>
  <si>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</si>
  <si>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</si>
  <si>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</si>
  <si>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</si>
  <si>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</si>
  <si>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</si>
  <si>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</si>
  <si>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</si>
  <si>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</si>
  <si>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</si>
  <si>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</si>
  <si>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</si>
  <si>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</si>
  <si>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</si>
  <si>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</si>
  <si>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</si>
  <si>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</si>
  <si>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</si>
  <si>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</si>
  <si>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</si>
  <si>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</si>
  <si>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</si>
  <si>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</si>
  <si>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</si>
  <si>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</si>
  <si>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</si>
  <si>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</si>
  <si>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</si>
  <si>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</si>
  <si>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</si>
  <si>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</si>
  <si>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</si>
  <si>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</si>
  <si>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</si>
  <si>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</si>
  <si>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</si>
  <si>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</si>
  <si>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</si>
  <si>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</si>
  <si>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</si>
  <si>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</si>
  <si>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</si>
  <si>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</si>
  <si>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</si>
  <si>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</si>
  <si>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</si>
  <si>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</si>
  <si>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</si>
  <si>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</si>
  <si>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</si>
  <si>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</si>
  <si>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</si>
  <si>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</si>
  <si>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</si>
  <si>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</si>
  <si>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</si>
  <si>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</si>
  <si>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</si>
  <si>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</si>
  <si>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</si>
  <si>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</si>
  <si>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</si>
  <si>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</si>
  <si>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</si>
  <si>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</si>
  <si>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</si>
  <si>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</si>
  <si>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</si>
  <si>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</si>
  <si>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</si>
  <si>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</si>
  <si>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</si>
  <si>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</si>
  <si>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</si>
  <si>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</si>
  <si>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</si>
  <si>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</si>
  <si>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</si>
  <si>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</si>
  <si>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</si>
  <si>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</si>
  <si>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</si>
  <si>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</si>
  <si>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</si>
  <si>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</si>
  <si>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</si>
  <si>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</si>
  <si>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</si>
  <si>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</si>
  <si>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</si>
  <si>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</si>
  <si>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</si>
  <si>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</si>
  <si>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</si>
  <si>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</si>
  <si>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</si>
  <si>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</si>
  <si>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</si>
  <si>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</si>
  <si>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</si>
  <si>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</si>
  <si>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</si>
  <si>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</si>
  <si>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</si>
  <si>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</si>
  <si>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</si>
  <si>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</si>
  <si>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</si>
  <si>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</si>
  <si>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</si>
  <si>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</si>
  <si>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</si>
  <si>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</si>
  <si>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</si>
  <si>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</si>
  <si>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</si>
  <si>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</si>
  <si>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</si>
  <si>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</si>
  <si>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</si>
  <si>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</si>
  <si>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</si>
  <si>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</si>
  <si>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</si>
  <si>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</si>
  <si>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</si>
  <si>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</si>
  <si>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</si>
  <si>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</si>
  <si>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</si>
  <si>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</si>
  <si>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</si>
  <si>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</si>
  <si>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</si>
  <si>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</si>
  <si>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</si>
  <si>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</si>
  <si>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</si>
  <si>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</si>
  <si>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</si>
  <si>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</si>
  <si>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</si>
  <si>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</si>
  <si>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</si>
  <si>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</si>
  <si>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</si>
  <si>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</si>
  <si>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</si>
  <si>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</si>
  <si>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</si>
  <si>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</si>
  <si>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</si>
  <si>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</si>
  <si>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</si>
  <si>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</si>
  <si>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</si>
  <si>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</si>
  <si>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</si>
  <si>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</si>
  <si>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</si>
  <si>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</si>
  <si>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</si>
  <si>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</si>
  <si>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</si>
  <si>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</si>
  <si>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</si>
  <si>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</si>
  <si>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</si>
  <si>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</si>
  <si>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</si>
  <si>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</si>
  <si>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</si>
  <si>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</si>
  <si>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</si>
  <si>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</si>
  <si>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</si>
  <si>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</si>
  <si>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</si>
  <si>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</si>
  <si>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</si>
  <si>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</si>
  <si>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</si>
  <si>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</si>
  <si>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</si>
  <si>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</si>
  <si>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</si>
  <si>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</si>
  <si>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</si>
  <si>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</si>
  <si>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</si>
  <si>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</si>
  <si>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</si>
  <si>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</si>
  <si>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</si>
  <si>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</si>
  <si>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</si>
  <si>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</si>
  <si>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</si>
  <si>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</si>
  <si>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</si>
  <si>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</si>
  <si>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</si>
  <si>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</si>
  <si>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</si>
  <si>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</si>
  <si>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</si>
  <si>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</si>
  <si>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</si>
  <si>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</si>
  <si>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</si>
  <si>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</si>
  <si>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</si>
  <si>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</si>
  <si>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</si>
  <si>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</si>
  <si>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</si>
  <si>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</si>
  <si>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</si>
  <si>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</si>
  <si>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</si>
  <si>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</si>
  <si>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</si>
  <si>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</si>
  <si>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</si>
  <si>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</si>
  <si>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</si>
  <si>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</si>
  <si>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</si>
  <si>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</si>
  <si>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</si>
  <si>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</si>
  <si>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</si>
  <si>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</si>
  <si>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</si>
  <si>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</si>
  <si>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</si>
  <si>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</si>
  <si>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</si>
  <si>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</si>
  <si>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</si>
  <si>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</si>
  <si>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</si>
  <si>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</si>
  <si>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</si>
  <si>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</si>
  <si>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</si>
  <si>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</si>
  <si>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</si>
  <si>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</si>
  <si>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</si>
  <si>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</si>
  <si>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</si>
  <si>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</si>
  <si>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</si>
  <si>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</si>
  <si>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</si>
  <si>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</si>
  <si>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</si>
  <si>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</si>
  <si>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</si>
  <si>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</si>
  <si>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</si>
  <si>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</si>
  <si>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</si>
  <si>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</si>
  <si>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</si>
  <si>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</si>
  <si>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</si>
  <si>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</si>
  <si>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</si>
  <si>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</si>
  <si>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</si>
  <si>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</si>
  <si>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</si>
  <si>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</si>
  <si>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</si>
  <si>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</si>
  <si>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</si>
  <si>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</si>
  <si>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</si>
  <si>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</si>
  <si>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</si>
  <si>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</si>
  <si>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</si>
  <si>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</si>
  <si>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</si>
  <si>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</si>
  <si>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</si>
  <si>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</si>
  <si>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</si>
  <si>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</si>
  <si>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</si>
  <si>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</si>
  <si>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</si>
  <si>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</si>
  <si>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</si>
  <si>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</si>
  <si>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</si>
  <si>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</si>
  <si>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</si>
  <si>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</si>
  <si>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</si>
  <si>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</si>
  <si>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</si>
  <si>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</si>
  <si>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</si>
  <si>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</si>
  <si>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</si>
  <si>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</si>
  <si>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</si>
  <si>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</si>
  <si>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</si>
  <si>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</si>
  <si>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</si>
  <si>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</si>
  <si>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</si>
  <si>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</si>
  <si>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</si>
  <si>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</si>
  <si>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</si>
  <si>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</si>
  <si>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</si>
  <si>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</si>
  <si>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</si>
  <si>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</si>
  <si>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</si>
  <si>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</si>
  <si>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</si>
  <si>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</si>
  <si>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</si>
  <si>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</si>
  <si>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</si>
  <si>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</si>
  <si>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</si>
  <si>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</si>
  <si>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</si>
  <si>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</si>
  <si>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</si>
  <si>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</si>
  <si>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</si>
  <si>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</si>
  <si>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</si>
  <si>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</si>
  <si>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</si>
  <si>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</si>
  <si>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</si>
  <si>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</si>
  <si>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</si>
  <si>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</si>
  <si>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</si>
  <si>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</si>
  <si>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</si>
  <si>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</si>
  <si>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</si>
  <si>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</si>
  <si>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</si>
  <si>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</si>
  <si>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</si>
  <si>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</si>
  <si>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</si>
  <si>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</si>
  <si>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</si>
  <si>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</si>
  <si>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</si>
  <si>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</si>
  <si>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</si>
  <si>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</si>
  <si>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</si>
  <si>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</si>
  <si>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</si>
  <si>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</si>
  <si>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</si>
  <si>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</si>
  <si>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</si>
  <si>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</si>
  <si>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</si>
  <si>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</si>
  <si>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</si>
  <si>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</si>
  <si>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</si>
  <si>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</si>
  <si>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</si>
  <si>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</si>
  <si>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</si>
  <si>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</si>
  <si>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</si>
  <si>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</si>
  <si>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</si>
  <si>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</si>
  <si>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</si>
  <si>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</si>
  <si>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</si>
  <si>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</si>
  <si>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</si>
  <si>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</si>
  <si>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</si>
  <si>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</si>
  <si>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</si>
  <si>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</si>
  <si>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</si>
  <si>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</si>
  <si>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</si>
  <si>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</si>
  <si>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</si>
  <si>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</si>
  <si>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</si>
  <si>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</si>
  <si>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</si>
  <si>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</si>
  <si>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</si>
  <si>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</si>
  <si>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</si>
  <si>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</si>
  <si>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</si>
  <si>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</si>
  <si>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</si>
  <si>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</si>
  <si>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</si>
  <si>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</si>
  <si>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</si>
  <si>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</si>
  <si>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</si>
  <si>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</si>
  <si>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</si>
  <si>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</si>
  <si>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</si>
  <si>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</si>
  <si>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</si>
  <si>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</si>
  <si>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</si>
  <si>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</si>
  <si>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</si>
  <si>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</si>
  <si>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</si>
  <si>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</si>
  <si>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</si>
  <si>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</si>
  <si>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</si>
  <si>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</si>
  <si>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</si>
  <si>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</si>
  <si>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</si>
  <si>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</si>
  <si>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</si>
  <si>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</si>
  <si>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</si>
  <si>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</si>
  <si>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</si>
  <si>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</si>
  <si>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</si>
  <si>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</si>
  <si>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</si>
  <si>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</si>
  <si>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</si>
  <si>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</si>
  <si>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</si>
  <si>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</si>
  <si>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</si>
  <si>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</si>
  <si>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</si>
  <si>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</si>
  <si>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</si>
  <si>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</si>
  <si>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</si>
  <si>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</si>
  <si>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</si>
  <si>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</si>
  <si>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</si>
  <si>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</si>
  <si>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</si>
  <si>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</si>
  <si>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</si>
  <si>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</si>
  <si>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</si>
  <si>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</si>
  <si>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</si>
  <si>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</si>
  <si>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</si>
  <si>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</si>
  <si>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</si>
  <si>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</si>
  <si>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</si>
  <si>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</si>
  <si>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</si>
  <si>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</si>
  <si>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</si>
  <si>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</si>
  <si>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</si>
  <si>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</si>
  <si>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</si>
  <si>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</si>
  <si>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</si>
  <si>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</si>
  <si>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</si>
  <si>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</si>
  <si>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</si>
  <si>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</si>
  <si>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</si>
  <si>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</si>
  <si>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</si>
  <si>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</si>
  <si>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</si>
  <si>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</si>
  <si>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</si>
  <si>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</si>
  <si>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</si>
  <si>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</si>
  <si>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</si>
  <si>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</si>
  <si>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</si>
  <si>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</si>
  <si>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</si>
  <si>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</si>
  <si>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</si>
  <si>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</si>
  <si>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</si>
  <si>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</si>
  <si>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</si>
  <si>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</si>
  <si>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</si>
  <si>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</si>
  <si>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</si>
  <si>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</si>
  <si>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</si>
  <si>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</si>
  <si>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</si>
  <si>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</si>
  <si>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</si>
  <si>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</si>
  <si>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</si>
  <si>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</si>
  <si>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</si>
  <si>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</si>
  <si>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</si>
  <si>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</si>
  <si>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</si>
  <si>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</si>
  <si>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</si>
  <si>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</si>
  <si>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</si>
  <si>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</si>
  <si>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</si>
  <si>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</si>
  <si>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</si>
  <si>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</si>
  <si>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</si>
  <si>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</si>
  <si>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</si>
  <si>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</si>
  <si>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</si>
  <si>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</si>
  <si>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</si>
  <si>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</si>
  <si>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</si>
  <si>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</si>
  <si>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</si>
  <si>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</si>
  <si>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</si>
  <si>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</si>
  <si>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</si>
  <si>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</si>
  <si>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</si>
  <si>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</si>
  <si>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</si>
  <si>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</si>
  <si>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</si>
  <si>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</si>
  <si>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</si>
  <si>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</si>
  <si>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</si>
  <si>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</si>
  <si>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</si>
  <si>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</si>
  <si>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</si>
  <si>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</si>
  <si>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</si>
  <si>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</si>
  <si>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</si>
  <si>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</si>
  <si>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</si>
  <si>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</si>
  <si>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</si>
  <si>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</si>
  <si>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</si>
  <si>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</si>
  <si>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</si>
  <si>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</si>
  <si>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</si>
  <si>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</si>
  <si>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</si>
  <si>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</si>
  <si>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</si>
  <si>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</si>
  <si>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</si>
  <si>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</si>
  <si>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</si>
  <si>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</si>
  <si>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</si>
  <si>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</si>
  <si>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</si>
  <si>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</si>
  <si>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</si>
  <si>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</si>
  <si>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</si>
  <si>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</si>
  <si>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</si>
  <si>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</si>
  <si>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</si>
  <si>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</si>
  <si>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</si>
  <si>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</si>
  <si>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</si>
  <si>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</si>
  <si>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</si>
  <si>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</si>
  <si>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</si>
  <si>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</si>
  <si>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</si>
  <si>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</si>
  <si>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</si>
  <si>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</si>
  <si>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</si>
  <si>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</si>
  <si>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</si>
  <si>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</si>
  <si>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</si>
  <si>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</si>
  <si>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</si>
  <si>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</si>
  <si>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</si>
  <si>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</si>
  <si>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</si>
  <si>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</si>
  <si>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</si>
  <si>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</si>
  <si>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</si>
  <si>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</si>
  <si>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</si>
  <si>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</si>
  <si>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</si>
  <si>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</si>
  <si>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</si>
  <si>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</si>
  <si>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</si>
  <si>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</si>
  <si>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</si>
  <si>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</si>
  <si>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</si>
  <si>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</si>
  <si>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</si>
  <si>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</si>
  <si>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</si>
  <si>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</si>
  <si>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</si>
  <si>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</si>
  <si>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</si>
  <si>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</si>
  <si>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</si>
  <si>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</si>
  <si>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</si>
  <si>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</si>
  <si>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</si>
  <si>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</si>
  <si>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</si>
  <si>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</si>
  <si>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</si>
  <si>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</si>
  <si>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</si>
  <si>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</si>
  <si>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</si>
  <si>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</si>
  <si>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</si>
  <si>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</si>
  <si>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</si>
  <si>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</si>
  <si>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</si>
  <si>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</si>
  <si>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</si>
  <si>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</si>
  <si>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</si>
  <si>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</si>
  <si>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</si>
  <si>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</si>
  <si>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</si>
  <si>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</si>
  <si>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</si>
  <si>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</si>
  <si>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</si>
  <si>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</si>
  <si>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</si>
  <si>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</si>
  <si>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</si>
  <si>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</si>
  <si>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</si>
  <si>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</si>
  <si>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</si>
  <si>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</si>
  <si>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</si>
  <si>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</si>
  <si>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</si>
  <si>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</si>
  <si>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</si>
  <si>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</si>
  <si>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</si>
  <si>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</si>
  <si>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</si>
  <si>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</si>
  <si>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</si>
  <si>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</si>
  <si>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</si>
  <si>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</si>
  <si>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</si>
  <si>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</si>
  <si>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</si>
  <si>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</si>
  <si>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</si>
  <si>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</si>
  <si>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</si>
  <si>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</si>
  <si>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</si>
  <si>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</si>
  <si>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</si>
  <si>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</si>
  <si>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</si>
  <si>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</si>
  <si>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</si>
  <si>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</si>
  <si>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</si>
  <si>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</si>
  <si>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</si>
  <si>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</si>
  <si>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</si>
  <si>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</si>
  <si>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</si>
  <si>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</si>
  <si>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</si>
  <si>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</si>
  <si>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</si>
  <si>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</si>
  <si>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</si>
  <si>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</si>
  <si>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</si>
  <si>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</si>
  <si>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</si>
  <si>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</si>
  <si>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</si>
  <si>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</si>
  <si>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</si>
  <si>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</si>
  <si>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</si>
  <si>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</si>
  <si>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</si>
  <si>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</si>
  <si>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</si>
  <si>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</si>
  <si>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</si>
  <si>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</si>
  <si>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</si>
  <si>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</si>
  <si>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</si>
  <si>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</si>
  <si>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</si>
  <si>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</si>
  <si>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</si>
  <si>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</si>
  <si>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</si>
  <si>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</si>
  <si>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</si>
  <si>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</si>
  <si>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</si>
  <si>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</si>
  <si>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</si>
  <si>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</si>
  <si>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</si>
  <si>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</si>
  <si>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</si>
  <si>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</si>
  <si>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</si>
  <si>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</si>
  <si>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</si>
  <si>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</si>
  <si>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</si>
  <si>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</si>
  <si>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</si>
  <si>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</si>
  <si>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</si>
  <si>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</si>
  <si>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</si>
  <si>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</si>
  <si>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</si>
  <si>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</si>
  <si>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</si>
  <si>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</si>
  <si>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</si>
  <si>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</si>
  <si>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</si>
  <si>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</si>
  <si>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</si>
  <si>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</si>
  <si>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</si>
  <si>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</si>
  <si>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</si>
  <si>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</si>
  <si>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</si>
  <si>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</si>
  <si>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</si>
  <si>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</si>
  <si>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</si>
  <si>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</si>
  <si>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</si>
  <si>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</si>
  <si>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</si>
  <si>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</si>
  <si>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</si>
  <si>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</si>
  <si>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</si>
  <si>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</si>
  <si>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</si>
  <si>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</si>
  <si>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</si>
  <si>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</si>
  <si>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</si>
  <si>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</si>
  <si>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</si>
  <si>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</si>
  <si>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</si>
  <si>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</si>
  <si>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</si>
  <si>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</si>
  <si>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</si>
  <si>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</si>
  <si>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</si>
  <si>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</si>
  <si>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</si>
  <si>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</si>
  <si>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</si>
  <si>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</si>
  <si>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</si>
  <si>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</si>
  <si>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</si>
  <si>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</si>
  <si>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</si>
  <si>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</si>
  <si>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</si>
  <si>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</si>
  <si>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</si>
  <si>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</si>
  <si>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</si>
  <si>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</si>
  <si>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</si>
  <si>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</si>
  <si>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</si>
  <si>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</si>
  <si>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</si>
  <si>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</si>
  <si>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</si>
  <si>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</si>
  <si>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</si>
  <si>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</si>
  <si>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</si>
  <si>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</si>
  <si>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</si>
  <si>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</si>
  <si>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</si>
  <si>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</si>
  <si>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</si>
  <si>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</si>
  <si>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</si>
  <si>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</si>
  <si>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</si>
  <si>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</si>
  <si>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</si>
  <si>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</si>
  <si>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</si>
  <si>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</si>
  <si>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</si>
  <si>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</si>
  <si>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</si>
  <si>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</si>
  <si>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</si>
  <si>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</si>
  <si>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</si>
  <si>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</si>
  <si>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</si>
  <si>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</si>
  <si>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</si>
  <si>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</si>
  <si>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</si>
  <si>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</si>
  <si>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</si>
  <si>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</si>
  <si>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</si>
  <si>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</si>
  <si>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</si>
  <si>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</si>
  <si>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</si>
  <si>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</si>
  <si>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</si>
  <si>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</si>
  <si>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</si>
  <si>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</si>
  <si>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</si>
  <si>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</si>
  <si>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</si>
  <si>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</si>
  <si>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</si>
  <si>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</si>
  <si>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</si>
  <si>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</si>
  <si>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</si>
  <si>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</si>
  <si>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</si>
  <si>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</si>
  <si>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</si>
  <si>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</si>
  <si>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</si>
  <si>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</si>
  <si>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</si>
  <si>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</si>
  <si>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</si>
  <si>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</si>
  <si>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</si>
  <si>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</si>
  <si>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</si>
  <si>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</si>
  <si>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</si>
  <si>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</si>
  <si>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</si>
  <si>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</si>
  <si>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</si>
  <si>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</si>
  <si>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</si>
  <si>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</si>
  <si>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</si>
  <si>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</si>
  <si>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</si>
  <si>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</si>
  <si>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</si>
  <si>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</si>
  <si>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</si>
  <si>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</si>
  <si>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</si>
  <si>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</si>
  <si>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</si>
  <si>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</si>
  <si>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</si>
  <si>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</si>
  <si>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</si>
  <si>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</si>
  <si>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</si>
  <si>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</si>
  <si>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</si>
  <si>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</si>
  <si>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</si>
  <si>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</si>
  <si>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</si>
  <si>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</si>
  <si>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</si>
  <si>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</si>
  <si>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</si>
  <si>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</si>
  <si>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</si>
  <si>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</si>
  <si>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</si>
  <si>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</si>
  <si>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</si>
  <si>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</si>
  <si>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</si>
  <si>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</si>
  <si>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</si>
  <si>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</si>
  <si>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</si>
  <si>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</si>
  <si>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</si>
  <si>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</si>
  <si>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</si>
  <si>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</si>
  <si>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</si>
  <si>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</si>
  <si>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</si>
  <si>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</si>
  <si>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</si>
  <si>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</si>
  <si>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</si>
  <si>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</si>
  <si>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</si>
  <si>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</si>
  <si>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</si>
  <si>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</si>
  <si>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</si>
  <si>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</si>
  <si>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</si>
  <si>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</si>
  <si>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</si>
  <si>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</si>
  <si>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</si>
  <si>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</si>
  <si>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</si>
  <si>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</si>
  <si>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</si>
  <si>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</si>
  <si>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</si>
  <si>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</si>
  <si>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</si>
  <si>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</si>
  <si>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</si>
  <si>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</si>
  <si>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</si>
  <si>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</si>
  <si>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</si>
  <si>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</si>
  <si>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</si>
  <si>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</si>
  <si>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</si>
  <si>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</si>
  <si>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</si>
  <si>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</si>
  <si>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</si>
  <si>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</si>
  <si>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</si>
  <si>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</si>
  <si>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</si>
  <si>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</si>
  <si>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</si>
  <si>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</si>
  <si>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</si>
  <si>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</si>
  <si>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</si>
  <si>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</si>
  <si>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</si>
  <si>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</si>
  <si>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</si>
  <si>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</si>
  <si>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</si>
  <si>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</si>
  <si>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</si>
  <si>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</si>
  <si>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</si>
  <si>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</si>
  <si>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</si>
  <si>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</si>
  <si>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</si>
  <si>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</si>
  <si>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</si>
  <si>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</si>
  <si>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</si>
  <si>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</si>
  <si>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</si>
  <si>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</si>
  <si>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</si>
  <si>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</si>
  <si>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</si>
  <si>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</si>
  <si>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</si>
  <si>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</si>
  <si>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</si>
  <si>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</si>
  <si>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</si>
  <si>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</si>
  <si>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</si>
  <si>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</si>
  <si>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</si>
  <si>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</si>
  <si>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</si>
  <si>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</si>
  <si>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</si>
  <si>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</si>
  <si>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</si>
  <si>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</si>
  <si>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</si>
  <si>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</si>
  <si>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</si>
  <si>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</si>
  <si>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</si>
  <si>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</si>
  <si>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</si>
  <si>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</si>
  <si>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</si>
  <si>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</si>
  <si>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</si>
  <si>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</si>
  <si>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</si>
  <si>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</si>
  <si>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</si>
  <si>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</si>
  <si>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</si>
  <si>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</si>
  <si>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</si>
  <si>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</si>
  <si>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</si>
  <si>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</si>
  <si>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</si>
  <si>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</si>
  <si>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</si>
  <si>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</si>
  <si>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</si>
  <si>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</si>
  <si>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</si>
  <si>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</si>
  <si>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</si>
  <si>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</si>
  <si>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</si>
  <si>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</si>
  <si>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</si>
  <si>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</si>
  <si>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</si>
  <si>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</si>
  <si>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</si>
  <si>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</si>
  <si>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</si>
  <si>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</si>
  <si>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</si>
  <si>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</si>
  <si>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</si>
  <si>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</si>
  <si>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</si>
  <si>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</si>
  <si>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</si>
  <si>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</si>
  <si>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</si>
  <si>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</si>
  <si>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</si>
  <si>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</si>
  <si>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</si>
  <si>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</si>
  <si>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</si>
  <si>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</si>
  <si>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</si>
  <si>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</si>
  <si>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</si>
  <si>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</si>
  <si>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</si>
  <si>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</si>
  <si>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</si>
  <si>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</si>
  <si>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</si>
  <si>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</si>
  <si>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</si>
  <si>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</si>
  <si>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</si>
  <si>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</si>
  <si>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</si>
  <si>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</si>
  <si>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</si>
  <si>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</si>
  <si>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</si>
  <si>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</si>
  <si>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</si>
  <si>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</si>
  <si>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</si>
  <si>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</si>
  <si>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</si>
  <si>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</si>
  <si>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</si>
  <si>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</si>
  <si>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</si>
  <si>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</si>
  <si>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</si>
  <si>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</si>
  <si>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</si>
  <si>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</si>
  <si>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</si>
  <si>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</si>
  <si>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</si>
  <si>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</si>
  <si>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</si>
  <si>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</si>
  <si>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</si>
  <si>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</si>
  <si>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</si>
  <si>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</si>
  <si>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</si>
  <si>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</si>
  <si>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</si>
  <si>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</si>
  <si>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</si>
  <si>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</si>
  <si>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</si>
  <si>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</si>
  <si>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</si>
  <si>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</si>
  <si>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</si>
  <si>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</si>
  <si>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</si>
  <si>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</si>
  <si>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</si>
  <si>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</si>
  <si>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</si>
  <si>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</si>
  <si>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</si>
  <si>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</si>
  <si>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</si>
  <si>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</si>
  <si>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</si>
  <si>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</si>
  <si>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</si>
  <si>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</si>
  <si>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</si>
  <si>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</si>
  <si>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</si>
  <si>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</si>
  <si>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</si>
  <si>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</si>
  <si>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</si>
  <si>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</si>
  <si>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</si>
  <si>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</si>
  <si>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</si>
  <si>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</si>
  <si>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</si>
  <si>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</si>
  <si>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</si>
  <si>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</si>
  <si>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</si>
  <si>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</si>
  <si>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</si>
  <si>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</si>
  <si>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</si>
  <si>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</si>
  <si>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</si>
  <si>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</si>
  <si>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</si>
  <si>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</si>
  <si>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</si>
  <si>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</si>
  <si>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</si>
  <si>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</si>
  <si>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</si>
  <si>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</si>
  <si>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</si>
  <si>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</si>
  <si>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</si>
  <si>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</si>
  <si>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</si>
  <si>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</si>
  <si>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</si>
  <si>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</si>
  <si>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</si>
  <si>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</si>
  <si>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</si>
  <si>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</si>
  <si>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</si>
  <si>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</si>
  <si>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</si>
  <si>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</si>
  <si>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</si>
  <si>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</si>
  <si>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</si>
  <si>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</si>
  <si>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</si>
  <si>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</si>
  <si>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</si>
  <si>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</si>
  <si>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</si>
  <si>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</si>
  <si>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</si>
  <si>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</si>
  <si>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</si>
  <si>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</si>
  <si>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</si>
  <si>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</si>
  <si>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</si>
  <si>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</si>
  <si>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</si>
  <si>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</si>
  <si>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</si>
  <si>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</si>
  <si>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</si>
  <si>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</si>
  <si>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</si>
  <si>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</si>
  <si>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</si>
  <si>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</si>
  <si>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</si>
  <si>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</si>
  <si>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</si>
  <si>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</si>
  <si>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</si>
  <si>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</si>
  <si>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</si>
  <si>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</si>
  <si>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</si>
  <si>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</si>
  <si>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</si>
  <si>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</si>
  <si>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</si>
  <si>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</si>
  <si>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</si>
  <si>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</si>
  <si>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</si>
  <si>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</si>
  <si>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</si>
  <si>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</si>
  <si>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</si>
  <si>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</si>
  <si>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</si>
  <si>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</si>
  <si>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</si>
  <si>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</si>
  <si>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</si>
  <si>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</si>
  <si>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</si>
  <si>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</si>
  <si>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</si>
  <si>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</si>
  <si>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</si>
  <si>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</si>
  <si>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</si>
  <si>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</si>
  <si>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</si>
  <si>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</si>
  <si>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</si>
  <si>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</si>
  <si>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</si>
  <si>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</si>
  <si>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</si>
  <si>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</si>
  <si>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</si>
  <si>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</si>
  <si>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</si>
  <si>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</si>
  <si>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</si>
  <si>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</si>
  <si>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</si>
  <si>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</si>
  <si>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</si>
  <si>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</si>
  <si>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</si>
  <si>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</si>
  <si>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</si>
  <si>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</si>
  <si>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</si>
  <si>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</si>
  <si>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</si>
  <si>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</si>
  <si>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</si>
  <si>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</si>
  <si>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</si>
  <si>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</si>
  <si>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</si>
  <si>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</si>
  <si>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</si>
  <si>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</si>
  <si>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</si>
  <si>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</si>
  <si>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</si>
  <si>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</si>
  <si>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</si>
  <si>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</si>
  <si>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</si>
  <si>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</si>
  <si>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</si>
  <si>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</si>
  <si>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</si>
  <si>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</si>
  <si>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</si>
  <si>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</si>
  <si>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</si>
  <si>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</si>
  <si>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</si>
  <si>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</si>
  <si>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</si>
  <si>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</si>
  <si>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</si>
  <si>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</si>
  <si>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</si>
  <si>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</si>
  <si>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</si>
  <si>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</si>
  <si>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</si>
  <si>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</si>
  <si>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</si>
  <si>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</si>
  <si>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</si>
  <si>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</si>
  <si>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</si>
  <si>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</si>
  <si>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</si>
  <si>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</si>
  <si>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</si>
  <si>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</si>
  <si>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</si>
  <si>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</si>
  <si>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</si>
  <si>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</si>
  <si>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</si>
  <si>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</si>
  <si>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</si>
  <si>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</si>
  <si>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</si>
  <si>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</si>
  <si>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</si>
  <si>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</si>
  <si>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</si>
  <si>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</si>
  <si>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</si>
  <si>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</si>
  <si>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</si>
  <si>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</si>
  <si>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</si>
  <si>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</si>
  <si>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</si>
  <si>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</si>
  <si>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</si>
  <si>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</si>
  <si>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</si>
  <si>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</si>
  <si>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</si>
  <si>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</si>
  <si>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</si>
  <si>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</si>
  <si>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</si>
  <si>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</si>
  <si>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</si>
  <si>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</si>
  <si>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</si>
  <si>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</si>
  <si>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</si>
  <si>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</si>
  <si>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</si>
  <si>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</si>
  <si>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</si>
  <si>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</si>
  <si>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</si>
  <si>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</si>
  <si>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</si>
  <si>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</si>
  <si>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</si>
  <si>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</si>
  <si>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</si>
  <si>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</si>
  <si>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</si>
  <si>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</si>
  <si>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</si>
  <si>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</si>
  <si>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</si>
  <si>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</si>
  <si>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</si>
  <si>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</si>
  <si>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</si>
  <si>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</si>
  <si>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</si>
  <si>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</si>
  <si>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</si>
  <si>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</si>
  <si>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</si>
  <si>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</si>
  <si>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</si>
  <si>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</si>
  <si>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</si>
  <si>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</si>
  <si>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</si>
  <si>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</si>
  <si>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</si>
  <si>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</si>
  <si>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</si>
  <si>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</si>
  <si>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</si>
  <si>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</si>
  <si>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</si>
  <si>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</si>
  <si>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</si>
  <si>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</si>
  <si>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</si>
  <si>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</si>
  <si>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</si>
  <si>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</si>
  <si>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</si>
  <si>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</si>
  <si>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</si>
  <si>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</si>
  <si>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</si>
  <si>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</si>
  <si>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</si>
  <si>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</si>
  <si>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</si>
  <si>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</si>
  <si>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</si>
  <si>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</si>
  <si>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</si>
  <si>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</si>
  <si>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</si>
  <si>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</si>
  <si>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</si>
  <si>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</si>
  <si>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</si>
  <si>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</si>
  <si>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</si>
  <si>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</si>
  <si>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</si>
  <si>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</si>
  <si>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</si>
  <si>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</si>
  <si>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</si>
  <si>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</si>
  <si>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</si>
  <si>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</si>
  <si>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</si>
  <si>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</si>
  <si>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</si>
  <si>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</si>
  <si>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</si>
  <si>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</si>
  <si>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</si>
  <si>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</si>
  <si>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</si>
  <si>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</si>
  <si>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</si>
  <si>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</si>
  <si>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</si>
  <si>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</si>
  <si>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</si>
  <si>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</si>
  <si>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</si>
  <si>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</si>
  <si>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</si>
  <si>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</si>
  <si>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</si>
  <si>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</si>
  <si>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</si>
  <si>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</si>
  <si>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</si>
  <si>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</si>
  <si>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</si>
  <si>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</si>
  <si>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</si>
  <si>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</si>
  <si>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</si>
  <si>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</si>
  <si>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</si>
  <si>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</si>
  <si>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</si>
  <si>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</si>
  <si>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</si>
  <si>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</si>
  <si>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</si>
  <si>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</si>
  <si>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</si>
  <si>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</si>
  <si>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</si>
  <si>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</si>
  <si>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</si>
  <si>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</si>
  <si>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</si>
  <si>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</si>
  <si>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</si>
  <si>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</si>
  <si>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</si>
  <si>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</si>
  <si>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</si>
  <si>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</si>
  <si>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</si>
  <si>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</si>
  <si>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</si>
  <si>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</si>
  <si>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</si>
  <si>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</si>
  <si>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</si>
  <si>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</si>
  <si>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</si>
  <si>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</si>
  <si>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</si>
  <si>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</si>
  <si>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</si>
  <si>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</si>
  <si>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</si>
  <si>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</si>
  <si>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</si>
  <si>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</si>
  <si>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</si>
  <si>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</si>
  <si>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</si>
  <si>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</si>
  <si>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</si>
  <si>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</si>
  <si>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</si>
  <si>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</si>
  <si>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</si>
  <si>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</si>
  <si>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</si>
  <si>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</si>
  <si>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</si>
  <si>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</si>
  <si>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</si>
  <si>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</si>
  <si>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</si>
  <si>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</si>
  <si>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</si>
  <si>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</si>
  <si>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</si>
  <si>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</si>
  <si>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</si>
  <si>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</si>
  <si>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</si>
  <si>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</si>
  <si>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</si>
  <si>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</si>
  <si>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</si>
  <si>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</si>
  <si>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</si>
  <si>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</si>
  <si>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</si>
  <si>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</si>
  <si>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</si>
  <si>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</si>
  <si>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</si>
  <si>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</si>
  <si>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</si>
  <si>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</si>
  <si>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</si>
  <si>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</si>
  <si>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</si>
  <si>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</si>
  <si>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</si>
  <si>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</si>
  <si>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</si>
  <si>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</si>
  <si>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</si>
  <si>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</si>
  <si>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</si>
  <si>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</si>
  <si>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</si>
  <si>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</si>
  <si>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</si>
  <si>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</si>
  <si>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</si>
  <si>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</si>
  <si>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</si>
  <si>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</si>
  <si>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</si>
  <si>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</si>
  <si>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</si>
  <si>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</si>
  <si>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</si>
  <si>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</si>
  <si>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</si>
  <si>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</si>
  <si>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</si>
  <si>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</si>
  <si>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</si>
  <si>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</si>
  <si>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</si>
  <si>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</si>
  <si>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</si>
  <si>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</si>
  <si>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</si>
  <si>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</si>
  <si>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</si>
  <si>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</si>
  <si>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</si>
  <si>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</si>
  <si>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</si>
  <si>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</si>
  <si>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</si>
  <si>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</si>
  <si>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</si>
  <si>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</si>
  <si>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</si>
  <si>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</si>
  <si>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</si>
  <si>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</si>
  <si>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</si>
  <si>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</si>
  <si>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</si>
  <si>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</si>
  <si>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</si>
  <si>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</si>
  <si>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</si>
  <si>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</si>
  <si>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</si>
  <si>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</si>
  <si>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</si>
  <si>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</si>
  <si>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</si>
  <si>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</si>
  <si>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</si>
  <si>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</si>
  <si>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</si>
  <si>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</si>
  <si>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</si>
  <si>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</si>
  <si>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</si>
  <si>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</si>
  <si>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</si>
  <si>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</si>
  <si>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</si>
  <si>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</si>
  <si>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</si>
  <si>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</si>
  <si>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</si>
  <si>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</si>
  <si>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</si>
  <si>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</si>
  <si>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</si>
  <si>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</si>
  <si>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</si>
  <si>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</si>
  <si>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</si>
  <si>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</si>
  <si>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</si>
  <si>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</si>
  <si>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</si>
  <si>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</si>
  <si>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</si>
  <si>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</si>
  <si>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</si>
  <si>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</si>
  <si>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</si>
  <si>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</si>
  <si>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</si>
  <si>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</si>
  <si>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</si>
  <si>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</si>
  <si>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</si>
  <si>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</si>
  <si>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</si>
  <si>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</si>
  <si>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</si>
  <si>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</si>
  <si>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</si>
  <si>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</si>
  <si>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</si>
  <si>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</si>
  <si>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</si>
  <si>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</si>
  <si>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</si>
  <si>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</si>
  <si>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</si>
  <si>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</si>
  <si>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</si>
  <si>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</si>
  <si>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</si>
  <si>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</si>
  <si>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</si>
  <si>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</si>
  <si>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</si>
  <si>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</si>
  <si>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</si>
  <si>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</si>
  <si>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</si>
  <si>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</si>
  <si>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</si>
  <si>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</si>
  <si>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</si>
  <si>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</si>
  <si>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</si>
  <si>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</si>
  <si>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</si>
  <si>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</si>
  <si>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</si>
  <si>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</si>
  <si>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</si>
  <si>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</si>
  <si>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</si>
  <si>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</si>
  <si>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</si>
  <si>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</si>
  <si>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</si>
  <si>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</si>
  <si>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</si>
  <si>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</si>
  <si>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</si>
  <si>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</si>
  <si>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</si>
  <si>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</si>
  <si>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</si>
  <si>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</si>
  <si>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</si>
  <si>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</si>
  <si>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</si>
  <si>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</si>
  <si>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</si>
  <si>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</si>
  <si>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</si>
  <si>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</si>
  <si>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</si>
  <si>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</si>
  <si>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</si>
  <si>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</si>
  <si>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</si>
  <si>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</si>
  <si>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</si>
  <si>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</si>
  <si>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</si>
  <si>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</si>
  <si>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</si>
  <si>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</si>
  <si>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</si>
  <si>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</si>
  <si>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</si>
  <si>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</si>
  <si>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</si>
  <si>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</si>
  <si>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</si>
  <si>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</si>
  <si>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</si>
  <si>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</si>
  <si>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</si>
  <si>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</si>
  <si>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</si>
  <si>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</si>
  <si>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</si>
  <si>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</si>
  <si>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</si>
  <si>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</si>
  <si>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</si>
  <si>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</si>
  <si>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</si>
  <si>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</si>
  <si>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</si>
  <si>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</si>
  <si>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</si>
  <si>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</si>
  <si>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</si>
  <si>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</si>
  <si>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</si>
  <si>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</si>
  <si>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</si>
  <si>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</si>
  <si>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</si>
  <si>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</si>
  <si>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</si>
  <si>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</si>
  <si>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</si>
  <si>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</si>
  <si>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</si>
  <si>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</si>
  <si>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</si>
  <si>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</si>
  <si>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</si>
  <si>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</si>
  <si>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</si>
  <si>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</si>
  <si>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</si>
  <si>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</si>
  <si>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</si>
  <si>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</si>
  <si>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</si>
  <si>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</si>
  <si>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</si>
  <si>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</si>
  <si>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</si>
  <si>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</si>
  <si>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</si>
  <si>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</si>
  <si>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</si>
  <si>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</si>
  <si>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</si>
  <si>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</si>
  <si>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</si>
  <si>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</si>
  <si>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</si>
  <si>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</si>
  <si>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</si>
  <si>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</si>
  <si>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</si>
  <si>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</si>
  <si>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</si>
  <si>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</si>
  <si>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</si>
  <si>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</si>
  <si>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</si>
  <si>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</si>
  <si>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</si>
  <si>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</si>
  <si>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</si>
  <si>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</si>
  <si>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</si>
  <si>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</si>
  <si>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</si>
  <si>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</si>
  <si>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</si>
  <si>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</si>
  <si>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</si>
  <si>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</si>
  <si>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</si>
  <si>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</si>
  <si>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</si>
  <si>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</si>
  <si>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</si>
  <si>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</si>
  <si>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</si>
  <si>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</si>
  <si>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</si>
  <si>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</si>
  <si>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</si>
  <si>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</si>
  <si>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</si>
  <si>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</si>
  <si>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</si>
  <si>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</si>
  <si>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</si>
  <si>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</si>
  <si>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</si>
  <si>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</si>
  <si>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</si>
  <si>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</si>
  <si>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</si>
  <si>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</si>
  <si>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</si>
  <si>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</si>
  <si>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</si>
  <si>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</si>
  <si>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</si>
  <si>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</si>
  <si>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</si>
  <si>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</si>
  <si>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</si>
  <si>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</si>
  <si>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</si>
  <si>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</si>
  <si>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</si>
  <si>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</si>
  <si>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</si>
  <si>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</si>
  <si>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</si>
  <si>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</si>
  <si>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</si>
  <si>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</si>
  <si>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</si>
  <si>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</si>
  <si>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</si>
  <si>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</si>
  <si>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</si>
  <si>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</si>
  <si>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</si>
  <si>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</si>
  <si>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</si>
  <si>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</si>
  <si>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</si>
  <si>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</si>
  <si>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</si>
  <si>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</si>
  <si>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</si>
  <si>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</si>
  <si>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</si>
  <si>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</si>
  <si>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</si>
  <si>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</si>
  <si>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</si>
  <si>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</si>
  <si>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</si>
  <si>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</si>
  <si>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</si>
  <si>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</si>
  <si>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</si>
  <si>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</si>
  <si>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</si>
  <si>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</si>
  <si>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</si>
  <si>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</si>
  <si>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</si>
  <si>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</si>
  <si>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</si>
  <si>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</si>
  <si>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</si>
  <si>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</si>
  <si>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</si>
  <si>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</si>
  <si>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</si>
  <si>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</si>
  <si>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</si>
  <si>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</si>
  <si>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</si>
  <si>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</si>
  <si>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</si>
  <si>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</si>
  <si>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</si>
  <si>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</si>
  <si>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</si>
  <si>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</si>
  <si>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</si>
  <si>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</si>
  <si>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</si>
  <si>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</si>
  <si>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</si>
  <si>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</si>
  <si>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</si>
  <si>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</si>
  <si>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</si>
  <si>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</si>
  <si>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</si>
  <si>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</si>
  <si>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</si>
  <si>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</si>
  <si>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</si>
  <si>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</si>
  <si>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</si>
  <si>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</si>
  <si>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</si>
  <si>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</si>
  <si>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</si>
  <si>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</si>
  <si>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</si>
  <si>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</si>
  <si>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</si>
  <si>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</si>
  <si>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</si>
  <si>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</si>
  <si>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</si>
  <si>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</si>
  <si>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</si>
  <si>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</si>
  <si>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</si>
  <si>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</si>
  <si>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</si>
  <si>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</si>
  <si>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</si>
  <si>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</si>
  <si>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</si>
  <si>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</si>
  <si>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</si>
  <si>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</si>
  <si>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</si>
  <si>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</si>
  <si>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</si>
  <si>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</si>
  <si>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</si>
  <si>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</si>
  <si>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</si>
  <si>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</si>
  <si>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</si>
  <si>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</si>
  <si>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</si>
  <si>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</si>
  <si>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</si>
  <si>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</si>
  <si>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</si>
  <si>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</si>
  <si>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</si>
  <si>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</si>
  <si>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</si>
  <si>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</si>
  <si>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</si>
  <si>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</si>
  <si>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</si>
  <si>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</si>
  <si>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</si>
  <si>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</si>
  <si>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</si>
  <si>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</si>
  <si>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</si>
  <si>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</si>
  <si>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</si>
  <si>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</si>
  <si>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</si>
  <si>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</si>
  <si>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</si>
  <si>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</si>
  <si>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</si>
  <si>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</si>
  <si>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</si>
  <si>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</si>
  <si>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</si>
  <si>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</si>
  <si>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</si>
  <si>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</si>
  <si>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</si>
  <si>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</si>
  <si>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</si>
  <si>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</si>
  <si>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</si>
  <si>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</si>
  <si>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</si>
  <si>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</si>
  <si>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</si>
  <si>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</si>
  <si>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</si>
  <si>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</si>
  <si>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</si>
  <si>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</si>
  <si>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</si>
  <si>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</si>
  <si>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</si>
  <si>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</si>
  <si>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</si>
  <si>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</si>
  <si>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</si>
  <si>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</si>
  <si>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</si>
  <si>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</si>
  <si>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</si>
  <si>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</si>
  <si>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</si>
  <si>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</si>
  <si>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</si>
  <si>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</si>
  <si>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</si>
  <si>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</si>
  <si>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</si>
  <si>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</si>
  <si>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</si>
  <si>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</si>
  <si>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</si>
  <si>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</si>
  <si>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</si>
  <si>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</si>
  <si>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</si>
  <si>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</si>
  <si>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</si>
  <si>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</si>
  <si>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</si>
  <si>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</si>
  <si>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</si>
  <si>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</si>
  <si>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</si>
  <si>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</si>
  <si>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</si>
  <si>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</si>
  <si>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</si>
  <si>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</si>
  <si>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</si>
  <si>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</si>
  <si>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</si>
  <si>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</si>
  <si>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</si>
  <si>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</si>
  <si>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</si>
  <si>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</si>
  <si>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</si>
  <si>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</si>
  <si>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</si>
  <si>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</si>
  <si>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</si>
  <si>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</si>
  <si>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</si>
  <si>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</si>
  <si>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</si>
  <si>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</si>
  <si>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</si>
  <si>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</si>
  <si>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</si>
  <si>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</si>
  <si>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</si>
  <si>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</si>
  <si>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</si>
  <si>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</si>
  <si>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</si>
  <si>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</si>
  <si>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</si>
  <si>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</si>
  <si>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</si>
  <si>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</si>
  <si>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</si>
  <si>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</si>
  <si>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</si>
  <si>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</si>
  <si>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</si>
  <si>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</si>
  <si>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</si>
  <si>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</si>
  <si>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</si>
  <si>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</si>
  <si>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</si>
  <si>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</si>
  <si>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</si>
  <si>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</si>
  <si>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</si>
  <si>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</si>
  <si>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</si>
  <si>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</si>
  <si>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</si>
  <si>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</si>
  <si>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</si>
  <si>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</si>
  <si>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</si>
  <si>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</si>
  <si>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</si>
  <si>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</si>
  <si>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</si>
  <si>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</si>
  <si>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</si>
  <si>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</si>
  <si>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</si>
  <si>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</si>
  <si>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</si>
  <si>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</si>
  <si>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</si>
  <si>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</si>
  <si>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</si>
  <si>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</si>
  <si>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</si>
  <si>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</si>
  <si>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</si>
  <si>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</si>
  <si>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</si>
  <si>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</si>
  <si>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</si>
  <si>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</si>
  <si>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</si>
  <si>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</si>
  <si>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</si>
  <si>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</si>
  <si>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</si>
  <si>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</si>
  <si>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</si>
  <si>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</si>
  <si>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</si>
  <si>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</si>
  <si>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</si>
  <si>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</si>
  <si>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</si>
  <si>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</si>
  <si>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</si>
  <si>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</si>
  <si>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</si>
  <si>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</si>
  <si>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</si>
  <si>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</si>
  <si>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</si>
  <si>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</si>
  <si>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</si>
  <si>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</si>
  <si>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</si>
  <si>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</si>
  <si>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</si>
  <si>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</si>
  <si>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</si>
  <si>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</si>
  <si>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</si>
  <si>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</si>
  <si>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</si>
  <si>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</si>
  <si>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</si>
  <si>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</si>
  <si>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</si>
  <si>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</si>
  <si>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</si>
  <si>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</si>
  <si>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</si>
  <si>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</si>
  <si>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</si>
  <si>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</si>
  <si>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</si>
  <si>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</si>
  <si>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</si>
  <si>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</si>
  <si>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</si>
  <si>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</si>
  <si>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</si>
  <si>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</si>
  <si>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</si>
  <si>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</si>
  <si>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</si>
  <si>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</si>
  <si>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</si>
  <si>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</si>
  <si>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</si>
  <si>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</si>
  <si>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</si>
  <si>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</si>
  <si>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</si>
  <si>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</si>
  <si>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</si>
  <si>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</si>
  <si>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</si>
  <si>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</si>
  <si>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</si>
  <si>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</si>
  <si>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</si>
  <si>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</si>
  <si>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</si>
  <si>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</si>
  <si>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</si>
  <si>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</si>
  <si>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</si>
  <si>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</si>
  <si>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</si>
  <si>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</si>
  <si>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</si>
  <si>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</si>
  <si>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</si>
  <si>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</si>
  <si>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</si>
  <si>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</si>
  <si>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</si>
  <si>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</si>
  <si>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</si>
  <si>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</si>
  <si>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</si>
  <si>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</si>
  <si>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</si>
  <si>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</si>
  <si>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</si>
  <si>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</si>
  <si>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</si>
  <si>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</si>
  <si>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</si>
  <si>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</si>
  <si>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</si>
  <si>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</si>
  <si>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</si>
  <si>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</si>
  <si>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</si>
  <si>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</si>
  <si>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</si>
  <si>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</si>
  <si>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</si>
  <si>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</si>
  <si>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</si>
  <si>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</si>
  <si>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</si>
  <si>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</si>
  <si>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</si>
  <si>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</si>
  <si>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</si>
  <si>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</si>
  <si>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</si>
  <si>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</si>
  <si>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</si>
  <si>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</si>
  <si>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</si>
  <si>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</si>
  <si>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</si>
  <si>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</si>
  <si>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</si>
  <si>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</si>
  <si>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</si>
  <si>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</si>
  <si>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</si>
  <si>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</si>
  <si>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</si>
  <si>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</si>
  <si>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</si>
  <si>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</si>
  <si>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</si>
  <si>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</si>
  <si>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</si>
  <si>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</si>
  <si>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</si>
  <si>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</si>
  <si>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</si>
  <si>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</si>
  <si>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</si>
  <si>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</si>
  <si>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</si>
  <si>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</si>
  <si>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</si>
  <si>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</si>
  <si>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</si>
  <si>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</si>
  <si>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</si>
  <si>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</si>
  <si>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</si>
  <si>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</si>
  <si>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</si>
  <si>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</si>
  <si>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</si>
  <si>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</si>
  <si>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</si>
  <si>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</si>
  <si>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</si>
  <si>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</si>
  <si>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</si>
  <si>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</si>
  <si>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</si>
  <si>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</si>
  <si>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</si>
  <si>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</si>
  <si>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</si>
  <si>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</si>
  <si>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</si>
  <si>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</si>
  <si>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</si>
  <si>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</si>
  <si>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</si>
  <si>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</si>
  <si>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</si>
  <si>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</si>
  <si>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</si>
  <si>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</si>
  <si>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</si>
  <si>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</si>
  <si>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</si>
  <si>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</si>
  <si>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</si>
  <si>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</si>
  <si>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</si>
  <si>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</si>
  <si>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</si>
  <si>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</si>
  <si>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</si>
  <si>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</si>
  <si>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</si>
  <si>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</si>
  <si>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</si>
  <si>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</si>
  <si>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</si>
  <si>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</si>
  <si>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</si>
  <si>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</si>
  <si>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</si>
  <si>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</si>
  <si>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</si>
  <si>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</si>
  <si>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</si>
  <si>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</si>
  <si>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</si>
  <si>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</si>
  <si>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</si>
  <si>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</si>
  <si>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</si>
  <si>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</si>
  <si>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</si>
  <si>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</si>
  <si>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</si>
  <si>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</si>
  <si>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</si>
  <si>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</si>
  <si>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</si>
  <si>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</si>
  <si>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</si>
  <si>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</si>
  <si>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</si>
  <si>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</si>
  <si>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</si>
  <si>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</si>
  <si>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</si>
  <si>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</si>
  <si>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</si>
  <si>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</si>
  <si>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</si>
  <si>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</si>
  <si>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</si>
  <si>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</si>
  <si>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</si>
  <si>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</si>
  <si>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</si>
  <si>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</si>
  <si>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</si>
  <si>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</si>
  <si>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</si>
  <si>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</si>
  <si>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</si>
  <si>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</si>
  <si>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</si>
  <si>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</si>
  <si>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</si>
  <si>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</si>
  <si>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</si>
  <si>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</si>
  <si>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</si>
  <si>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</si>
  <si>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</si>
  <si>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</si>
  <si>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</si>
  <si>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</si>
  <si>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</si>
  <si>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</si>
  <si>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</si>
  <si>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</si>
  <si>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</si>
  <si>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</si>
  <si>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</si>
  <si>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</si>
  <si>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</si>
  <si>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</si>
  <si>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</si>
  <si>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</si>
  <si>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</si>
  <si>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</si>
  <si>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</si>
  <si>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</si>
  <si>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</si>
  <si>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</si>
  <si>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</si>
  <si>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</si>
  <si>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</si>
  <si>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</si>
  <si>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</si>
  <si>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</si>
  <si>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</si>
  <si>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</si>
  <si>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</si>
  <si>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</si>
  <si>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</si>
  <si>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</si>
  <si>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</si>
  <si>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</si>
  <si>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</si>
  <si>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</si>
  <si>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</si>
  <si>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</si>
  <si>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</si>
  <si>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</si>
  <si>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</si>
  <si>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</si>
  <si>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</si>
  <si>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</si>
  <si>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</si>
  <si>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</si>
  <si>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</si>
  <si>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</si>
  <si>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</si>
  <si>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</si>
  <si>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</si>
  <si>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</si>
  <si>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</si>
  <si>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</si>
  <si>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</si>
  <si>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</si>
  <si>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</si>
  <si>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</si>
  <si>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</si>
  <si>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</si>
  <si>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</si>
  <si>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</si>
  <si>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</si>
  <si>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</si>
  <si>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</si>
  <si>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</si>
  <si>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</si>
  <si>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</si>
  <si>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</si>
  <si>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</si>
  <si>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</si>
  <si>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</si>
  <si>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</si>
  <si>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</si>
  <si>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</si>
  <si>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</si>
  <si>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</si>
  <si>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</si>
  <si>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</si>
  <si>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</si>
  <si>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</si>
  <si>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</si>
  <si>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</si>
  <si>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</si>
  <si>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</si>
  <si>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</si>
  <si>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</si>
  <si>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</si>
  <si>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</si>
  <si>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</si>
  <si>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</si>
  <si>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</si>
  <si>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</si>
  <si>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</si>
  <si>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</si>
  <si>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</si>
  <si>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</si>
  <si>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</si>
  <si>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</si>
  <si>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</si>
  <si>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</si>
  <si>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</si>
  <si>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</si>
  <si>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</si>
  <si>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</si>
  <si>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</si>
  <si>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</si>
  <si>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</si>
  <si>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</si>
  <si>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</si>
  <si>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</si>
  <si>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</si>
  <si>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</si>
  <si>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</si>
  <si>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</si>
  <si>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</si>
  <si>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</si>
  <si>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</si>
  <si>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</si>
  <si>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</si>
  <si>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</si>
  <si>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</si>
  <si>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</si>
  <si>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</si>
  <si>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</si>
  <si>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</si>
  <si>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</si>
  <si>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</si>
  <si>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</si>
  <si>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</si>
  <si>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</si>
  <si>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</si>
  <si>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</si>
  <si>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</si>
  <si>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</si>
  <si>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</si>
  <si>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</si>
  <si>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</si>
  <si>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</si>
  <si>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</si>
  <si>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</si>
  <si>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</si>
  <si>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</si>
  <si>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</si>
  <si>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</si>
  <si>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</si>
  <si>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</si>
  <si>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</si>
  <si>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</si>
  <si>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</si>
  <si>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</si>
  <si>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</si>
  <si>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</si>
  <si>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</si>
  <si>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</si>
  <si>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</si>
  <si>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</si>
  <si>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</si>
  <si>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</si>
  <si>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</si>
  <si>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</si>
  <si>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</si>
  <si>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</si>
  <si>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</si>
  <si>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</si>
  <si>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</si>
  <si>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</si>
  <si>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</si>
  <si>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</si>
  <si>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</si>
  <si>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</si>
  <si>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</si>
  <si>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</si>
  <si>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</si>
  <si>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</si>
  <si>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</si>
  <si>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</si>
  <si>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</si>
  <si>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</si>
  <si>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</si>
  <si>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</si>
  <si>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</si>
  <si>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</si>
  <si>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</si>
  <si>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</si>
  <si>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</si>
  <si>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</si>
  <si>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</si>
  <si>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</si>
  <si>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</si>
  <si>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</si>
  <si>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</si>
  <si>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</si>
  <si>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</si>
  <si>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</si>
  <si>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</si>
  <si>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</si>
  <si>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</si>
  <si>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</si>
  <si>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</si>
  <si>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</si>
  <si>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</si>
  <si>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</si>
  <si>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</si>
  <si>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</si>
  <si>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</si>
  <si>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</si>
  <si>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</si>
  <si>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</si>
  <si>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</si>
  <si>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</si>
  <si>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</si>
  <si>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</si>
  <si>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</si>
  <si>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</si>
  <si>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</si>
  <si>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</si>
  <si>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</si>
  <si>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</si>
  <si>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</si>
  <si>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</si>
  <si>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</si>
  <si>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</si>
  <si>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</si>
  <si>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</si>
  <si>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</si>
  <si>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</si>
  <si>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</si>
  <si>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</si>
  <si>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</si>
  <si>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</si>
  <si>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</si>
  <si>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</si>
  <si>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</si>
  <si>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</si>
  <si>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</si>
  <si>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</si>
  <si>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</si>
  <si>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</si>
  <si>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</si>
  <si>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</si>
  <si>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</si>
  <si>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</si>
  <si>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</si>
  <si>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</si>
  <si>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</si>
  <si>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</si>
  <si>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</si>
  <si>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</si>
  <si>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</si>
  <si>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</si>
  <si>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</si>
  <si>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</si>
  <si>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</si>
  <si>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</si>
  <si>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</si>
  <si>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</si>
  <si>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</si>
  <si>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</si>
  <si>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</si>
  <si>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</si>
  <si>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</si>
  <si>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</si>
  <si>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</si>
  <si>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</si>
  <si>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</si>
  <si>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</si>
  <si>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</si>
  <si>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</si>
  <si>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</si>
  <si>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</si>
  <si>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</si>
  <si>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</si>
  <si>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</si>
  <si>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</si>
  <si>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</si>
  <si>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</si>
  <si>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</si>
  <si>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</si>
  <si>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</si>
  <si>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</si>
  <si>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</si>
  <si>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</si>
  <si>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</si>
  <si>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</si>
  <si>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</si>
  <si>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</si>
  <si>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</si>
  <si>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</si>
  <si>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</si>
  <si>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</si>
  <si>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</si>
  <si>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</si>
  <si>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</si>
  <si>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</si>
  <si>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</si>
  <si>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</si>
  <si>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</si>
  <si>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</si>
  <si>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</si>
  <si>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</si>
  <si>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</si>
  <si>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</si>
  <si>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</si>
  <si>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</si>
  <si>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</si>
  <si>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</si>
  <si>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</si>
  <si>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</si>
  <si>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</si>
  <si>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</si>
  <si>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</si>
  <si>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</si>
  <si>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</si>
  <si>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</si>
  <si>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</si>
  <si>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</si>
  <si>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</si>
  <si>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</si>
  <si>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</si>
  <si>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</si>
  <si>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</si>
  <si>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</si>
  <si>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</si>
  <si>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</si>
  <si>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</si>
  <si>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</si>
  <si>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</si>
  <si>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</si>
  <si>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</si>
  <si>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</si>
  <si>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</si>
  <si>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</si>
  <si>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</si>
  <si>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</si>
  <si>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</si>
  <si>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</si>
  <si>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</si>
  <si>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</si>
  <si>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</si>
  <si>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</si>
  <si>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</si>
  <si>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</si>
  <si>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</si>
  <si>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</si>
  <si>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</si>
  <si>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</si>
  <si>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</si>
  <si>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</si>
  <si>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</si>
  <si>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</si>
  <si>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</si>
  <si>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</si>
  <si>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</si>
  <si>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</si>
  <si>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</si>
  <si>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</si>
  <si>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</si>
  <si>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</si>
  <si>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</si>
  <si>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</si>
  <si>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</si>
  <si>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</si>
  <si>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</si>
  <si>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</si>
  <si>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</si>
  <si>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</si>
  <si>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</si>
  <si>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</si>
  <si>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</si>
  <si>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</si>
  <si>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</si>
  <si>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</si>
  <si>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</si>
  <si>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</si>
  <si>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</si>
  <si>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</si>
  <si>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</si>
  <si>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</si>
  <si>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</si>
  <si>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</si>
  <si>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</si>
  <si>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</si>
  <si>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</si>
  <si>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</si>
  <si>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</si>
  <si>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</si>
  <si>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</si>
  <si>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</si>
  <si>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</si>
  <si>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</si>
  <si>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</si>
  <si>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</si>
  <si>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</si>
  <si>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</si>
  <si>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</si>
  <si>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</si>
  <si>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</si>
  <si>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</si>
  <si>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</si>
  <si>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</si>
  <si>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</si>
  <si>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</si>
  <si>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</si>
  <si>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</si>
  <si>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</si>
  <si>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</si>
  <si>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</si>
  <si>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</si>
  <si>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</si>
  <si>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</si>
  <si>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</si>
  <si>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</si>
  <si>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</si>
  <si>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</si>
  <si>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</si>
  <si>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</si>
  <si>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</si>
  <si>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</si>
  <si>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</si>
  <si>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</si>
  <si>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</si>
  <si>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</si>
  <si>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</si>
  <si>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</si>
  <si>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</si>
  <si>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</si>
  <si>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</si>
  <si>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</si>
  <si>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</si>
  <si>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</si>
  <si>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</si>
  <si>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</si>
  <si>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</si>
  <si>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</si>
  <si>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</si>
  <si>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</si>
  <si>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</si>
  <si>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</si>
  <si>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</si>
  <si>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</si>
  <si>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</si>
  <si>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</si>
  <si>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</si>
  <si>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</si>
  <si>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</si>
  <si>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</si>
  <si>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</si>
  <si>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</si>
  <si>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</si>
  <si>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</si>
  <si>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</si>
  <si>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</si>
  <si>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</si>
  <si>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</si>
  <si>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</si>
  <si>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</si>
  <si>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</si>
  <si>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</si>
  <si>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</si>
  <si>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</si>
  <si>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</si>
  <si>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</si>
  <si>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</si>
  <si>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</si>
  <si>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</si>
  <si>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</si>
  <si>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</si>
  <si>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</si>
  <si>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</si>
  <si>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</si>
  <si>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</si>
  <si>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</si>
  <si>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</si>
  <si>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</si>
  <si>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</si>
  <si>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</si>
  <si>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</si>
  <si>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</si>
  <si>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</si>
  <si>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</si>
  <si>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</si>
  <si>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</si>
  <si>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</si>
  <si>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</si>
  <si>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</si>
  <si>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</si>
  <si>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</si>
  <si>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</si>
  <si>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</si>
  <si>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</si>
  <si>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</si>
  <si>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</si>
  <si>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</si>
  <si>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</si>
  <si>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</si>
  <si>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</si>
  <si>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</si>
  <si>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</si>
  <si>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</si>
  <si>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</si>
  <si>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</si>
  <si>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</si>
  <si>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</si>
  <si>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</si>
  <si>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</si>
  <si>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</si>
  <si>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</si>
  <si>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</si>
  <si>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</si>
  <si>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</si>
  <si>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</si>
  <si>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</si>
  <si>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</si>
  <si>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</si>
  <si>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</si>
  <si>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</si>
  <si>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</si>
  <si>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</si>
  <si>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</si>
  <si>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</si>
  <si>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</si>
  <si>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</si>
  <si>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</si>
  <si>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</si>
  <si>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</si>
  <si>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</si>
  <si>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</si>
  <si>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</si>
  <si>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</si>
  <si>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</si>
  <si>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</si>
  <si>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</si>
  <si>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</si>
  <si>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</si>
  <si>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</si>
  <si>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</si>
  <si>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</si>
  <si>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</si>
  <si>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</si>
  <si>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</si>
  <si>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</si>
  <si>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</si>
  <si>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</si>
  <si>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</si>
  <si>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</si>
  <si>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</si>
  <si>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</si>
  <si>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</si>
  <si>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</si>
  <si>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</si>
  <si>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</si>
  <si>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</si>
  <si>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</si>
  <si>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</si>
  <si>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</si>
  <si>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</si>
  <si>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</si>
  <si>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</si>
  <si>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</si>
  <si>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</si>
  <si>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</si>
  <si>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</si>
  <si>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</si>
  <si>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</si>
  <si>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</si>
  <si>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</si>
  <si>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</si>
  <si>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</si>
  <si>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</si>
  <si>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</si>
  <si>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</si>
  <si>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</si>
  <si>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</si>
  <si>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</si>
  <si>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</si>
  <si>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</si>
  <si>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</si>
  <si>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</si>
  <si>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</si>
  <si>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</si>
  <si>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</si>
  <si>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</si>
  <si>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</si>
  <si>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</si>
  <si>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</si>
  <si>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</si>
  <si>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</si>
  <si>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</si>
  <si>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</si>
  <si>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</si>
  <si>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</si>
  <si>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</si>
  <si>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</si>
  <si>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</si>
  <si>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</si>
  <si>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</si>
  <si>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</si>
  <si>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</si>
  <si>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</si>
  <si>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</si>
  <si>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</si>
  <si>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</si>
  <si>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</si>
  <si>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</si>
  <si>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</si>
  <si>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</si>
  <si>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</si>
  <si>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</si>
  <si>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</si>
  <si>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</si>
  <si>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</si>
  <si>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</si>
  <si>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</si>
  <si>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</si>
  <si>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</si>
  <si>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</si>
  <si>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</si>
  <si>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</si>
  <si>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</si>
  <si>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</si>
  <si>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</si>
  <si>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</si>
  <si>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</si>
  <si>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</si>
  <si>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</si>
  <si>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</si>
  <si>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</si>
  <si>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</si>
  <si>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</si>
  <si>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</si>
  <si>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</si>
  <si>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</si>
  <si>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</si>
  <si>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</si>
  <si>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</si>
  <si>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</si>
  <si>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</si>
  <si>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</si>
  <si>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</si>
  <si>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</si>
  <si>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</si>
  <si>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</si>
  <si>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</si>
  <si>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</si>
  <si>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</si>
  <si>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</si>
  <si>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</si>
  <si>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</si>
  <si>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</si>
  <si>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</si>
  <si>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</si>
  <si>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</si>
  <si>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</si>
  <si>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</si>
  <si>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</si>
  <si>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</si>
  <si>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</si>
  <si>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</si>
  <si>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</si>
  <si>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</si>
  <si>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</si>
  <si>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</si>
  <si>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</si>
  <si>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</si>
  <si>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</si>
  <si>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</si>
  <si>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</si>
  <si>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</si>
  <si>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</si>
  <si>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</si>
  <si>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</si>
  <si>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</si>
  <si>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</si>
  <si>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</si>
  <si>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</si>
  <si>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</si>
  <si>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</si>
  <si>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</si>
  <si>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</si>
  <si>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</si>
  <si>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</si>
  <si>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</si>
  <si>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</si>
  <si>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</si>
  <si>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</si>
  <si>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</si>
  <si>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</si>
  <si>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</si>
  <si>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</si>
  <si>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</si>
  <si>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</si>
  <si>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</si>
  <si>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</si>
  <si>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</si>
  <si>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</si>
  <si>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</si>
  <si>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</si>
  <si>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</si>
  <si>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</si>
  <si>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</si>
  <si>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</si>
  <si>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</si>
  <si>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</si>
  <si>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</si>
  <si>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</si>
  <si>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</si>
  <si>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</si>
  <si>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</si>
  <si>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</si>
  <si>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</si>
  <si>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</si>
  <si>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</si>
  <si>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</si>
  <si>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</si>
  <si>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</si>
  <si>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</si>
  <si>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</si>
  <si>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</si>
  <si>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</si>
  <si>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</si>
  <si>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</si>
  <si>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</si>
  <si>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</si>
  <si>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</si>
  <si>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</si>
  <si>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</si>
  <si>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</si>
  <si>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</si>
  <si>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</si>
  <si>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</si>
  <si>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</si>
  <si>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</si>
  <si>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</si>
  <si>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</si>
  <si>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</si>
  <si>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</si>
  <si>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</si>
  <si>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</si>
  <si>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</si>
  <si>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</si>
  <si>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</si>
  <si>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</si>
  <si>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</si>
  <si>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</si>
  <si>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</si>
  <si>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</si>
  <si>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</si>
  <si>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</si>
  <si>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</si>
  <si>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</si>
  <si>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</si>
  <si>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</si>
  <si>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</si>
  <si>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</si>
  <si>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</si>
  <si>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</si>
  <si>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</si>
  <si>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</si>
  <si>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</si>
  <si>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</si>
  <si>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</si>
  <si>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</si>
  <si>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</si>
  <si>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</si>
  <si>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</si>
  <si>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</si>
  <si>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</si>
  <si>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</si>
  <si>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</si>
  <si>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</si>
  <si>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</si>
  <si>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</si>
  <si>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</si>
  <si>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</si>
  <si>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</si>
  <si>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</si>
  <si>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</si>
  <si>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</si>
  <si>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</si>
  <si>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</si>
  <si>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</si>
  <si>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</si>
  <si>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</si>
  <si>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</si>
  <si>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</si>
  <si>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</si>
  <si>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</si>
  <si>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</si>
  <si>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</si>
  <si>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</si>
  <si>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</si>
  <si>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</si>
  <si>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</si>
  <si>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</si>
  <si>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</si>
  <si>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</si>
  <si>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</si>
  <si>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</si>
  <si>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</si>
  <si>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</si>
  <si>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</si>
  <si>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</si>
  <si>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</si>
  <si>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</si>
  <si>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</si>
  <si>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</si>
  <si>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</si>
  <si>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</si>
  <si>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</si>
  <si>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</si>
  <si>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</si>
  <si>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</si>
  <si>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</si>
  <si>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</si>
  <si>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</si>
  <si>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</si>
  <si>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</si>
  <si>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</si>
  <si>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</si>
  <si>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</si>
  <si>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</si>
  <si>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</si>
  <si>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</si>
  <si>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</si>
  <si>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</si>
  <si>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</si>
  <si>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</si>
  <si>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</si>
  <si>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</si>
  <si>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</si>
  <si>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</si>
  <si>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</si>
  <si>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</si>
  <si>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</si>
  <si>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</si>
  <si>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</si>
  <si>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</si>
  <si>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</si>
  <si>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</si>
  <si>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</si>
  <si>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</si>
  <si>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</si>
  <si>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</si>
  <si>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</si>
  <si>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</si>
  <si>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</si>
  <si>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</si>
  <si>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</si>
  <si>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</si>
  <si>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</si>
  <si>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</si>
  <si>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</si>
  <si>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</si>
  <si>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</si>
  <si>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</si>
  <si>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</si>
  <si>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</si>
  <si>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</si>
  <si>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</si>
  <si>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</si>
  <si>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</si>
  <si>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</si>
  <si>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</si>
  <si>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</si>
  <si>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</si>
  <si>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</si>
  <si>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</si>
  <si>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</si>
  <si>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</si>
  <si>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</si>
  <si>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</si>
  <si>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</si>
  <si>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</si>
  <si>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</si>
  <si>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</si>
  <si>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</si>
  <si>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</si>
  <si>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</si>
  <si>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</si>
  <si>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</si>
  <si>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</si>
  <si>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</si>
  <si>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</si>
  <si>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</si>
  <si>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</si>
  <si>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</si>
  <si>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</si>
  <si>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</si>
  <si>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</si>
  <si>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</si>
  <si>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</si>
  <si>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</si>
  <si>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</si>
  <si>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</si>
  <si>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</si>
  <si>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</si>
  <si>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</si>
  <si>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</si>
  <si>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</si>
  <si>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</si>
  <si>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</si>
  <si>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</si>
  <si>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</si>
  <si>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</si>
  <si>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</si>
  <si>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</si>
  <si>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</si>
  <si>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</si>
  <si>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</si>
  <si>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</si>
  <si>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</si>
  <si>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</si>
  <si>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</si>
  <si>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</si>
  <si>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</si>
  <si>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</si>
  <si>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</si>
  <si>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</si>
  <si>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</si>
  <si>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</si>
  <si>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</si>
  <si>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</si>
  <si>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</si>
  <si>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</si>
  <si>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</si>
  <si>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</si>
  <si>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</si>
  <si>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</si>
  <si>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</si>
  <si>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</si>
  <si>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</si>
  <si>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</si>
  <si>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</si>
  <si>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</si>
  <si>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</si>
  <si>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</si>
  <si>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</si>
  <si>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</si>
  <si>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</si>
  <si>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</si>
  <si>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</si>
  <si>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</si>
  <si>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</si>
  <si>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</si>
  <si>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</si>
  <si>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</si>
  <si>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</si>
  <si>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</si>
  <si>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</si>
  <si>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</si>
  <si>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</si>
  <si>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</si>
  <si>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</si>
  <si>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</si>
  <si>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</si>
  <si>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</si>
  <si>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</si>
  <si>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</si>
  <si>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</si>
  <si>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</si>
  <si>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</si>
  <si>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</si>
  <si>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</si>
  <si>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</si>
  <si>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</si>
  <si>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</si>
  <si>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</si>
  <si>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</si>
  <si>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</si>
  <si>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</si>
  <si>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</si>
  <si>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</si>
  <si>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</si>
  <si>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</si>
  <si>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</si>
  <si>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</si>
  <si>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</si>
  <si>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</si>
  <si>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</si>
  <si>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</si>
  <si>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</si>
  <si>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</si>
  <si>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</si>
  <si>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</si>
  <si>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</si>
  <si>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</si>
  <si>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</si>
  <si>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</si>
  <si>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</si>
  <si>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</si>
  <si>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</si>
  <si>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</si>
  <si>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</si>
  <si>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</si>
  <si>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</si>
  <si>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</si>
  <si>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</si>
  <si>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</si>
  <si>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</si>
  <si>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</si>
  <si>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</si>
  <si>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</si>
  <si>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</si>
  <si>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</si>
  <si>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</si>
  <si>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</si>
  <si>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</si>
  <si>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</si>
  <si>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</si>
  <si>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</si>
  <si>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</si>
  <si>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</si>
  <si>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</si>
  <si>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</si>
  <si>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</si>
  <si>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</si>
  <si>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</si>
  <si>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</si>
  <si>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</si>
  <si>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</si>
  <si>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</si>
  <si>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</si>
  <si>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</si>
  <si>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</si>
  <si>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</si>
  <si>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</si>
  <si>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</si>
  <si>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</si>
  <si>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</si>
  <si>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</si>
  <si>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</si>
  <si>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</si>
  <si>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</si>
  <si>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</si>
  <si>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</si>
  <si>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</si>
  <si>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</si>
  <si>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</si>
  <si>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</si>
  <si>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</si>
  <si>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</si>
  <si>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</si>
  <si>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</si>
  <si>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</si>
  <si>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</si>
  <si>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</si>
  <si>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</si>
  <si>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</si>
  <si>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</si>
  <si>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</si>
  <si>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</si>
  <si>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</si>
  <si>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</si>
  <si>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</si>
  <si>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</si>
  <si>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</si>
  <si>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</si>
  <si>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</si>
  <si>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</si>
  <si>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</si>
  <si>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</si>
  <si>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</si>
  <si>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</si>
  <si>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</si>
  <si>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</si>
  <si>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</si>
  <si>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</si>
  <si>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</si>
  <si>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</si>
  <si>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</si>
  <si>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</si>
  <si>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</si>
  <si>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</si>
  <si>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</si>
  <si>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</si>
  <si>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</si>
  <si>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</si>
  <si>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</si>
  <si>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</si>
  <si>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</si>
  <si>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</si>
  <si>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</si>
  <si>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</si>
  <si>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</si>
  <si>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</si>
  <si>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</si>
  <si>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</si>
  <si>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</si>
  <si>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</si>
  <si>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</si>
  <si>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</si>
  <si>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</si>
  <si>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</si>
  <si>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</si>
  <si>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</si>
  <si>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</si>
  <si>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</si>
  <si>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</si>
  <si>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</si>
  <si>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</si>
  <si>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</si>
  <si>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</si>
  <si>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</si>
  <si>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</si>
  <si>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</si>
  <si>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</si>
  <si>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</si>
  <si>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</si>
  <si>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</si>
  <si>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</si>
  <si>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</si>
  <si>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</si>
  <si>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</si>
  <si>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</si>
  <si>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</si>
  <si>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</si>
  <si>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</si>
  <si>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</si>
  <si>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</si>
  <si>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</si>
  <si>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</si>
  <si>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</si>
  <si>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</si>
  <si>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</si>
  <si>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</si>
  <si>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</si>
  <si>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</si>
  <si>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</si>
  <si>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</si>
  <si>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</si>
  <si>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</si>
  <si>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</si>
  <si>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</si>
  <si>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</si>
  <si>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</si>
  <si>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</si>
  <si>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</si>
  <si>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</si>
  <si>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</si>
  <si>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</si>
  <si>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</si>
  <si>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</si>
  <si>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</si>
  <si>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</si>
  <si>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</si>
  <si>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</si>
  <si>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</si>
  <si>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</si>
  <si>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</si>
  <si>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</si>
  <si>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</si>
  <si>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</si>
  <si>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</si>
  <si>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</si>
  <si>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</si>
  <si>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</si>
  <si>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</si>
  <si>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</si>
  <si>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</si>
  <si>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</si>
  <si>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</si>
  <si>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</si>
  <si>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</si>
  <si>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</si>
  <si>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</si>
  <si>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</si>
  <si>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</si>
  <si>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</si>
  <si>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</si>
  <si>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</si>
  <si>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</si>
  <si>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</si>
  <si>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</si>
  <si>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</si>
  <si>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</si>
  <si>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</si>
  <si>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</si>
  <si>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</si>
  <si>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</si>
  <si>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</si>
  <si>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</si>
  <si>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</si>
  <si>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</si>
  <si>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</si>
  <si>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</si>
  <si>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</si>
  <si>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</si>
  <si>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</si>
  <si>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</si>
  <si>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</si>
  <si>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</si>
  <si>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</si>
  <si>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</si>
  <si>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</si>
  <si>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</si>
  <si>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</si>
  <si>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</si>
  <si>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</si>
  <si>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</si>
  <si>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</si>
  <si>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</si>
  <si>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</si>
  <si>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</si>
  <si>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</si>
  <si>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</si>
  <si>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</si>
  <si>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</si>
  <si>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</si>
  <si>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</si>
  <si>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</si>
  <si>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</si>
  <si>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</si>
  <si>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</si>
  <si>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</si>
  <si>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</si>
  <si>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</si>
  <si>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</si>
  <si>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</si>
  <si>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</si>
  <si>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</si>
  <si>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</si>
  <si>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</si>
  <si>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</si>
  <si>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</si>
  <si>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</si>
  <si>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</si>
  <si>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</si>
  <si>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</si>
  <si>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</si>
  <si>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</si>
  <si>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</si>
  <si>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</si>
  <si>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</si>
  <si>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</si>
  <si>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</si>
  <si>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</si>
  <si>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</si>
  <si>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</si>
  <si>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</si>
  <si>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</si>
  <si>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</si>
  <si>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</si>
  <si>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</si>
  <si>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</si>
  <si>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</si>
  <si>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</si>
  <si>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</si>
  <si>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</si>
  <si>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</si>
  <si>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</si>
  <si>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</si>
  <si>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</si>
  <si>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</si>
  <si>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</si>
  <si>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</si>
  <si>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</si>
  <si>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</si>
  <si>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</si>
  <si>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</si>
  <si>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</si>
  <si>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</si>
  <si>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</si>
  <si>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</si>
  <si>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</si>
  <si>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</si>
  <si>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</si>
  <si>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</si>
  <si>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</si>
  <si>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</si>
  <si>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</si>
  <si>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</si>
  <si>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</si>
  <si>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</si>
  <si>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</si>
  <si>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</si>
  <si>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</si>
  <si>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</si>
  <si>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</si>
  <si>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</si>
  <si>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</si>
  <si>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</si>
  <si>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</si>
  <si>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</si>
  <si>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</si>
  <si>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</si>
  <si>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</si>
  <si>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</si>
  <si>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</si>
  <si>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</si>
  <si>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</si>
  <si>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</si>
  <si>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</si>
  <si>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</si>
  <si>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</si>
  <si>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</si>
  <si>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</si>
  <si>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</si>
  <si>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</si>
  <si>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</si>
  <si>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</si>
  <si>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</si>
  <si>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</si>
  <si>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</si>
  <si>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</si>
  <si>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</si>
  <si>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</si>
  <si>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</si>
  <si>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</si>
  <si>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</si>
  <si>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</si>
  <si>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</si>
  <si>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</si>
  <si>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</si>
  <si>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</si>
  <si>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</si>
  <si>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</si>
  <si>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</si>
  <si>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</si>
  <si>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</si>
  <si>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</si>
  <si>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</si>
  <si>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</si>
  <si>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</si>
  <si>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</si>
  <si>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</si>
  <si>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</si>
  <si>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</si>
  <si>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</si>
  <si>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</si>
  <si>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</si>
  <si>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</si>
  <si>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</si>
  <si>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</si>
  <si>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</si>
  <si>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</si>
  <si>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</si>
  <si>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</si>
  <si>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</si>
  <si>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</si>
  <si>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</si>
  <si>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</si>
  <si>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</si>
  <si>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</si>
  <si>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</si>
  <si>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</si>
  <si>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</si>
  <si>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</si>
  <si>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</si>
  <si>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</si>
  <si>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</si>
  <si>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</si>
  <si>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</si>
  <si>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</si>
  <si>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</si>
  <si>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</si>
  <si>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</si>
  <si>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</si>
  <si>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</si>
  <si>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</si>
  <si>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</si>
  <si>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</si>
  <si>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</si>
  <si>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</si>
  <si>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</si>
  <si>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</si>
  <si>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</si>
  <si>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</si>
  <si>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</si>
  <si>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</si>
  <si>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</si>
  <si>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</si>
  <si>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</si>
  <si>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</si>
  <si>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</si>
  <si>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</si>
  <si>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</si>
  <si>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</si>
  <si>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</si>
  <si>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</si>
  <si>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</si>
  <si>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</si>
  <si>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</si>
  <si>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</si>
  <si>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</si>
  <si>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</si>
  <si>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</si>
  <si>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</si>
  <si>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</si>
  <si>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</si>
  <si>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</si>
  <si>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</si>
  <si>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</si>
  <si>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</si>
  <si>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</si>
  <si>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</si>
  <si>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</si>
  <si>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</si>
  <si>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</si>
  <si>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</si>
  <si>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</si>
  <si>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</si>
  <si>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</si>
  <si>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</si>
  <si>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</si>
  <si>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</si>
  <si>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</si>
  <si>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</si>
  <si>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</si>
  <si>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</si>
  <si>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</si>
  <si>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</si>
  <si>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</si>
  <si>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</si>
  <si>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</si>
  <si>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</si>
  <si>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</si>
  <si>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</si>
  <si>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</si>
  <si>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</si>
  <si>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</si>
  <si>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</si>
  <si>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</si>
  <si>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</si>
  <si>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</si>
  <si>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</si>
  <si>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</si>
  <si>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</si>
  <si>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</si>
  <si>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</si>
  <si>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</si>
  <si>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</si>
  <si>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</si>
  <si>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</si>
  <si>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</si>
  <si>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</si>
  <si>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</si>
  <si>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</si>
  <si>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</si>
  <si>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</si>
  <si>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</si>
  <si>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</si>
  <si>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</si>
  <si>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</si>
  <si>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</si>
  <si>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</si>
  <si>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</si>
  <si>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</si>
  <si>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</si>
  <si>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</si>
  <si>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</si>
  <si>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</si>
  <si>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</si>
  <si>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</si>
  <si>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</si>
  <si>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</si>
  <si>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</si>
  <si>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</si>
  <si>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</si>
  <si>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</si>
  <si>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</si>
  <si>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</si>
  <si>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</si>
  <si>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</si>
  <si>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</si>
  <si>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</si>
  <si>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</si>
  <si>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</si>
  <si>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</si>
  <si>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</si>
  <si>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</si>
  <si>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</si>
  <si>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</si>
  <si>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</si>
  <si>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</si>
  <si>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</si>
  <si>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</si>
  <si>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</si>
  <si>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</si>
  <si>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</si>
  <si>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</si>
  <si>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</si>
  <si>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</si>
  <si>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</si>
  <si>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</si>
  <si>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</si>
  <si>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</si>
  <si>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</si>
  <si>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</si>
  <si>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</si>
  <si>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</si>
  <si>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</si>
  <si>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</si>
  <si>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</si>
  <si>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</si>
  <si>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</si>
  <si>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</si>
  <si>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</si>
  <si>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</si>
  <si>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</si>
  <si>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</si>
  <si>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</si>
  <si>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</si>
  <si>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</si>
  <si>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</si>
  <si>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</si>
  <si>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</si>
  <si>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</si>
  <si>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</si>
  <si>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</si>
  <si>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</si>
  <si>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</si>
  <si>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</si>
  <si>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</si>
  <si>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</si>
  <si>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</si>
  <si>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</si>
  <si>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</si>
  <si>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</si>
  <si>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</si>
  <si>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</si>
  <si>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</si>
  <si>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</si>
  <si>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</si>
  <si>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</si>
  <si>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</si>
  <si>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</si>
  <si>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</si>
  <si>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</si>
  <si>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</si>
  <si>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</si>
  <si>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</si>
  <si>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</si>
  <si>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</si>
  <si>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</si>
  <si>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</si>
  <si>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</si>
  <si>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</si>
  <si>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</si>
  <si>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</si>
  <si>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</si>
  <si>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</si>
  <si>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</si>
  <si>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</si>
  <si>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</si>
  <si>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</si>
  <si>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</si>
  <si>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</si>
  <si>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</si>
  <si>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</si>
  <si>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</si>
  <si>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</si>
  <si>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</si>
  <si>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</si>
  <si>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</si>
  <si>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</si>
  <si>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</si>
  <si>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</si>
  <si>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</si>
  <si>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</si>
  <si>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</si>
  <si>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</si>
  <si>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</si>
  <si>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</si>
  <si>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</si>
  <si>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</si>
  <si>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</si>
  <si>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</si>
  <si>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</si>
  <si>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</si>
  <si>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</si>
  <si>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</si>
  <si>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</si>
  <si>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</si>
  <si>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</si>
  <si>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</si>
  <si>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</si>
  <si>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</si>
  <si>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</si>
  <si>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</si>
  <si>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</si>
  <si>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</si>
  <si>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</si>
  <si>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</si>
  <si>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</si>
  <si>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</si>
  <si>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</si>
  <si>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</si>
  <si>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</si>
  <si>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</si>
  <si>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</si>
  <si>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</si>
  <si>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</si>
  <si>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</si>
  <si>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</si>
  <si>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</si>
  <si>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</si>
  <si>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</si>
  <si>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</si>
  <si>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</si>
  <si>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</si>
  <si>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</si>
  <si>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</si>
  <si>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</si>
  <si>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</si>
  <si>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</si>
  <si>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</si>
  <si>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</si>
  <si>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</si>
  <si>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</si>
  <si>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</si>
  <si>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</si>
  <si>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</si>
  <si>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</si>
  <si>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</si>
  <si>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</si>
  <si>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</si>
  <si>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</si>
  <si>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</si>
  <si>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</si>
  <si>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</si>
  <si>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</si>
  <si>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</si>
  <si>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</si>
  <si>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</si>
  <si>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</si>
  <si>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</si>
  <si>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</si>
  <si>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</si>
  <si>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</si>
  <si>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</si>
  <si>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</si>
  <si>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</si>
  <si>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</si>
  <si>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</si>
  <si>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</si>
  <si>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</si>
  <si>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</si>
  <si>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</si>
  <si>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</si>
  <si>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</si>
  <si>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</si>
  <si>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</si>
  <si>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</si>
  <si>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</si>
  <si>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</si>
  <si>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</si>
  <si>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</si>
  <si>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</si>
  <si>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</si>
  <si>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</si>
  <si>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</si>
  <si>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</si>
  <si>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</si>
  <si>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</si>
  <si>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</si>
  <si>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</si>
  <si>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</si>
  <si>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</si>
  <si>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</si>
  <si>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</si>
  <si>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</si>
  <si>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</si>
  <si>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</si>
  <si>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</si>
  <si>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</si>
  <si>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</si>
  <si>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</si>
  <si>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</si>
  <si>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</si>
  <si>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</si>
  <si>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</si>
  <si>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</si>
  <si>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</si>
  <si>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</si>
  <si>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</si>
  <si>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</si>
  <si>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</si>
  <si>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</si>
  <si>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</si>
  <si>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</si>
  <si>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</si>
  <si>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</si>
  <si>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</si>
  <si>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</si>
  <si>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</si>
  <si>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</si>
  <si>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</si>
  <si>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</si>
  <si>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</si>
  <si>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</si>
  <si>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</si>
  <si>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</si>
  <si>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</si>
  <si>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</si>
  <si>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</si>
  <si>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</si>
  <si>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</si>
  <si>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</si>
  <si>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</si>
  <si>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</si>
  <si>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</si>
  <si>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</si>
  <si>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</si>
  <si>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</si>
  <si>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</si>
  <si>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</si>
  <si>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</si>
  <si>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</si>
  <si>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</si>
  <si>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</si>
  <si>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</si>
  <si>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</si>
  <si>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</si>
  <si>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</si>
  <si>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</si>
  <si>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</si>
  <si>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</si>
  <si>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</si>
  <si>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</si>
  <si>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</si>
  <si>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</si>
  <si>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</si>
  <si>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</si>
  <si>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</si>
  <si>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</si>
  <si>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</si>
  <si>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</si>
  <si>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</si>
  <si>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</si>
  <si>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</si>
  <si>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</si>
  <si>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</si>
  <si>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</si>
  <si>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</si>
  <si>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</si>
  <si>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</si>
  <si>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</si>
  <si>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</si>
  <si>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</si>
  <si>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</si>
  <si>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</si>
  <si>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</si>
  <si>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</si>
  <si>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</si>
  <si>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</si>
  <si>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</si>
  <si>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</si>
  <si>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</si>
  <si>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</si>
  <si>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</si>
  <si>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</si>
  <si>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</si>
  <si>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</si>
  <si>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</si>
  <si>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</si>
  <si>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</si>
  <si>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</si>
  <si>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</si>
  <si>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</si>
  <si>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</si>
  <si>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</si>
  <si>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</si>
  <si>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</si>
  <si>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</si>
  <si>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</si>
  <si>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</si>
  <si>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</si>
  <si>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</si>
  <si>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</si>
  <si>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</si>
  <si>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</si>
  <si>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</si>
  <si>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</si>
  <si>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</si>
  <si>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</si>
  <si>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</si>
  <si>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</si>
  <si>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</si>
  <si>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</si>
  <si>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</si>
  <si>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</si>
  <si>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</si>
  <si>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</si>
  <si>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</si>
  <si>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</si>
  <si>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</si>
  <si>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</si>
  <si>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</si>
  <si>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</si>
  <si>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</si>
  <si>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</si>
  <si>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</si>
  <si>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</si>
  <si>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</si>
  <si>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</si>
  <si>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</si>
  <si>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</si>
  <si>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</si>
  <si>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</si>
  <si>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</si>
  <si>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</si>
  <si>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</si>
  <si>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</si>
  <si>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</si>
  <si>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</si>
  <si>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</si>
  <si>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</si>
  <si>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</si>
  <si>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</si>
  <si>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</si>
  <si>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</si>
  <si>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</si>
  <si>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</si>
  <si>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</si>
  <si>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</si>
  <si>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</si>
  <si>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</si>
  <si>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</si>
  <si>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</si>
  <si>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</si>
  <si>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</si>
  <si>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</si>
  <si>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</si>
  <si>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</si>
  <si>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</si>
  <si>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</si>
  <si>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</si>
  <si>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</si>
  <si>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</si>
  <si>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</si>
  <si>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</si>
  <si>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</si>
  <si>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</si>
  <si>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</si>
  <si>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</si>
  <si>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</si>
  <si>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</si>
  <si>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</si>
  <si>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</si>
  <si>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</si>
  <si>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</si>
  <si>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</si>
  <si>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</si>
  <si>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</si>
  <si>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</si>
  <si>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</si>
  <si>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</si>
  <si>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</si>
  <si>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</si>
  <si>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</si>
  <si>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</si>
  <si>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</si>
  <si>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</si>
  <si>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</si>
  <si>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</si>
  <si>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</si>
  <si>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</si>
  <si>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</si>
  <si>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</si>
  <si>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</si>
  <si>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</si>
  <si>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</si>
  <si>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</si>
  <si>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</si>
  <si>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</si>
  <si>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</si>
  <si>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</si>
  <si>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</si>
  <si>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</si>
  <si>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</si>
  <si>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</si>
  <si>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</si>
  <si>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</si>
  <si>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</si>
  <si>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</si>
  <si>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</si>
  <si>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</si>
  <si>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</si>
  <si>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</si>
  <si>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</si>
  <si>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</si>
  <si>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</si>
  <si>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</si>
  <si>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</si>
  <si>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</si>
  <si>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</si>
  <si>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</si>
  <si>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</si>
  <si>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</si>
  <si>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</si>
  <si>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</si>
  <si>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</si>
  <si>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</si>
  <si>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</si>
  <si>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</si>
  <si>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</si>
  <si>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</si>
  <si>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</si>
  <si>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</si>
  <si>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</si>
  <si>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</si>
  <si>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</si>
  <si>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</si>
  <si>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</si>
  <si>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</si>
  <si>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</si>
  <si>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</si>
  <si>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</si>
  <si>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</si>
  <si>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</si>
  <si>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</si>
  <si>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</si>
  <si>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</si>
  <si>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</si>
  <si>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</si>
  <si>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</si>
  <si>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</si>
  <si>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</si>
  <si>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</si>
  <si>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</si>
  <si>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</si>
  <si>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</si>
  <si>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</si>
  <si>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</si>
  <si>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</si>
  <si>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</si>
  <si>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</si>
  <si>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</si>
  <si>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</si>
  <si>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</si>
  <si>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</si>
  <si>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</si>
  <si>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</si>
  <si>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</si>
  <si>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</si>
  <si>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</si>
  <si>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</si>
  <si>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</si>
  <si>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</si>
  <si>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</si>
  <si>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</si>
  <si>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</si>
  <si>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</si>
  <si>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</si>
  <si>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</si>
  <si>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</si>
  <si>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</si>
  <si>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</si>
  <si>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</si>
  <si>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</si>
  <si>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</si>
  <si>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</si>
  <si>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</si>
  <si>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</si>
  <si>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</si>
  <si>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</si>
  <si>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</si>
  <si>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</si>
  <si>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</si>
  <si>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</si>
  <si>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</si>
  <si>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</si>
  <si>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</si>
  <si>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</si>
  <si>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</si>
  <si>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</si>
  <si>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</si>
  <si>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</si>
  <si>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</si>
  <si>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</si>
  <si>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</si>
  <si>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</si>
  <si>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</si>
  <si>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</si>
  <si>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</si>
  <si>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</si>
  <si>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</si>
  <si>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</si>
  <si>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</si>
  <si>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</si>
  <si>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</si>
  <si>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</si>
  <si>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</si>
  <si>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</si>
  <si>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</si>
  <si>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</si>
  <si>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</si>
  <si>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</si>
  <si>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</si>
  <si>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</si>
  <si>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</si>
  <si>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</si>
  <si>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</si>
  <si>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</si>
  <si>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</si>
  <si>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</si>
  <si>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</si>
  <si>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</si>
  <si>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</si>
  <si>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</si>
  <si>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</si>
  <si>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</si>
  <si>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</si>
  <si>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</si>
  <si>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</si>
  <si>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</si>
  <si>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</si>
  <si>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</si>
  <si>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</si>
  <si>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</si>
  <si>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</si>
  <si>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</si>
  <si>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</si>
  <si>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</si>
  <si>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</si>
  <si>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</si>
  <si>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</si>
  <si>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</si>
  <si>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</si>
  <si>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</si>
  <si>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</si>
  <si>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</si>
  <si>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</si>
  <si>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</si>
  <si>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</si>
  <si>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</si>
  <si>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</si>
  <si>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</si>
  <si>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</si>
  <si>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</si>
  <si>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</si>
  <si>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</si>
  <si>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</si>
  <si>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</si>
  <si>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</si>
  <si>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</si>
  <si>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</si>
  <si>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</si>
  <si>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</si>
  <si>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</si>
  <si>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</si>
  <si>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</si>
  <si>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</si>
  <si>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</si>
  <si>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</si>
  <si>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</si>
  <si>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</si>
  <si>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</si>
  <si>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</si>
  <si>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</si>
  <si>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</si>
  <si>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</si>
  <si>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</si>
  <si>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</si>
  <si>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</si>
  <si>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</si>
  <si>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</si>
  <si>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</si>
  <si>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</si>
  <si>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</si>
  <si>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</si>
  <si>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</si>
  <si>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</si>
  <si>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</si>
  <si>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</si>
  <si>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</si>
  <si>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</si>
  <si>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</si>
  <si>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</si>
  <si>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</si>
  <si>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</si>
  <si>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</si>
  <si>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</si>
  <si>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</si>
  <si>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</si>
  <si>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</si>
  <si>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</si>
  <si>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</si>
  <si>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</si>
  <si>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</si>
  <si>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</si>
  <si>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</si>
  <si>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</si>
  <si>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</si>
  <si>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</si>
  <si>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</si>
  <si>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</si>
  <si>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</si>
  <si>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</si>
  <si>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</si>
  <si>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</si>
  <si>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</si>
  <si>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</si>
  <si>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</si>
  <si>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</si>
  <si>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</si>
  <si>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</si>
  <si>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</si>
  <si>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</si>
  <si>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</si>
  <si>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</si>
  <si>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</si>
  <si>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</si>
  <si>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</si>
  <si>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</si>
  <si>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</si>
  <si>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</si>
  <si>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</si>
  <si>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</si>
  <si>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</si>
  <si>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</si>
  <si>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</si>
  <si>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</si>
  <si>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</si>
  <si>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</si>
  <si>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</si>
  <si>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</si>
  <si>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</si>
  <si>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</si>
  <si>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</si>
  <si>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</si>
  <si>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</si>
  <si>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</si>
  <si>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</si>
  <si>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</si>
  <si>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</si>
  <si>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</si>
  <si>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</si>
  <si>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</si>
  <si>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</si>
  <si>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</si>
  <si>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</si>
  <si>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</si>
  <si>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</si>
  <si>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</si>
  <si>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</si>
  <si>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</si>
  <si>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</si>
  <si>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</si>
  <si>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</si>
  <si>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</si>
  <si>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</si>
  <si>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</si>
  <si>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</si>
  <si>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</si>
  <si>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</si>
  <si>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</si>
  <si>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</si>
  <si>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</si>
  <si>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</si>
  <si>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</si>
  <si>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</si>
  <si>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</si>
  <si>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</si>
  <si>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</si>
  <si>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</si>
  <si>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</si>
  <si>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</si>
  <si>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</si>
  <si>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</si>
  <si>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</si>
  <si>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</si>
  <si>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</si>
  <si>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</si>
  <si>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</si>
  <si>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</si>
  <si>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</si>
  <si>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</si>
  <si>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</si>
  <si>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</si>
  <si>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</si>
  <si>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</si>
  <si>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</si>
  <si>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</si>
  <si>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</si>
  <si>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</si>
  <si>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</si>
  <si>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</si>
  <si>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</si>
  <si>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</si>
  <si>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</si>
  <si>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</si>
  <si>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</si>
  <si>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</si>
  <si>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</si>
  <si>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</si>
  <si>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</si>
  <si>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</si>
  <si>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</si>
  <si>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</si>
  <si>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</si>
  <si>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</si>
  <si>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</si>
  <si>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</si>
  <si>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</si>
  <si>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</si>
  <si>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</si>
  <si>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</si>
  <si>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</si>
  <si>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</si>
  <si>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</si>
  <si>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</si>
  <si>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</si>
  <si>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</si>
  <si>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</si>
  <si>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</si>
  <si>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</si>
  <si>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</si>
  <si>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</si>
  <si>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</si>
  <si>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</si>
  <si>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</si>
  <si>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</si>
  <si>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</si>
  <si>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</si>
  <si>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</si>
  <si>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</si>
  <si>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</si>
  <si>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</si>
  <si>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</si>
  <si>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</si>
  <si>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</si>
  <si>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</si>
  <si>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</si>
  <si>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</si>
  <si>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</si>
  <si>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</si>
  <si>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</si>
  <si>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</si>
  <si>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</si>
  <si>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</si>
  <si>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</si>
  <si>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</si>
  <si>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</si>
  <si>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</si>
  <si>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</si>
  <si>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</si>
  <si>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</si>
  <si>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</si>
  <si>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</si>
  <si>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</si>
  <si>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</si>
  <si>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</si>
  <si>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</si>
  <si>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</si>
  <si>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</si>
  <si>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</si>
  <si>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</si>
  <si>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</si>
  <si>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</si>
  <si>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</si>
  <si>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</si>
  <si>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</si>
  <si>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</si>
  <si>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</si>
  <si>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</si>
  <si>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</si>
  <si>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</si>
  <si>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</si>
  <si>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</si>
  <si>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</si>
  <si>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</si>
  <si>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</si>
  <si>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</si>
  <si>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</si>
  <si>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</si>
  <si>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</si>
  <si>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</si>
  <si>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</si>
  <si>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</si>
  <si>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</si>
  <si>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</si>
  <si>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</si>
  <si>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</si>
  <si>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</si>
  <si>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</si>
  <si>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</si>
  <si>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</si>
  <si>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</si>
  <si>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</si>
  <si>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</si>
  <si>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</si>
  <si>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</si>
  <si>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</si>
  <si>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</si>
  <si>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</si>
  <si>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</si>
  <si>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</si>
  <si>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</si>
  <si>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</si>
  <si>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</si>
  <si>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</si>
  <si>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</si>
  <si>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</si>
  <si>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</si>
  <si>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</si>
  <si>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</si>
  <si>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</si>
  <si>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</si>
  <si>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</si>
  <si>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</si>
  <si>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</si>
  <si>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</si>
  <si>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</si>
  <si>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</si>
  <si>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</si>
  <si>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</si>
  <si>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</si>
  <si>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</si>
  <si>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</si>
  <si>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</si>
  <si>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</si>
  <si>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</si>
  <si>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</si>
  <si>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</si>
  <si>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</si>
  <si>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</si>
  <si>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</si>
  <si>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</si>
  <si>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</si>
  <si>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</si>
  <si>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</si>
  <si>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</si>
  <si>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</si>
  <si>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</si>
  <si>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</si>
  <si>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</si>
  <si>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</si>
  <si>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</si>
  <si>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</si>
  <si>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</si>
  <si>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</si>
  <si>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</si>
  <si>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</si>
  <si>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</si>
  <si>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</si>
  <si>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</si>
  <si>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</si>
  <si>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</si>
  <si>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</si>
  <si>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</si>
  <si>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</si>
  <si>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</si>
  <si>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</si>
  <si>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</si>
  <si>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</si>
  <si>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</si>
  <si>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</si>
  <si>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</si>
  <si>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</si>
  <si>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</si>
  <si>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</si>
  <si>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</si>
  <si>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</si>
  <si>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</si>
  <si>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</si>
  <si>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</si>
  <si>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</si>
  <si>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</si>
  <si>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</si>
  <si>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</si>
  <si>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</si>
  <si>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</si>
  <si>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</si>
  <si>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</si>
  <si>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</si>
  <si>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</si>
  <si>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</si>
  <si>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</si>
  <si>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</si>
  <si>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</si>
  <si>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</si>
  <si>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</si>
  <si>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</si>
  <si>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</si>
  <si>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</si>
  <si>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</si>
  <si>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</si>
  <si>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</si>
  <si>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</si>
  <si>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</si>
  <si>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</si>
  <si>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</si>
  <si>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</si>
  <si>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</si>
  <si>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</si>
  <si>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</si>
  <si>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</si>
  <si>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</si>
  <si>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</si>
  <si>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</si>
  <si>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</si>
  <si>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</si>
  <si>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</si>
  <si>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</si>
  <si>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</si>
  <si>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</si>
  <si>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</si>
  <si>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</si>
  <si>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</si>
  <si>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</si>
  <si>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</si>
  <si>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</si>
  <si>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</si>
  <si>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</si>
  <si>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</si>
  <si>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</si>
  <si>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</si>
  <si>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</si>
  <si>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</si>
  <si>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</si>
  <si>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</si>
  <si>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</si>
  <si>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</si>
  <si>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</si>
  <si>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</si>
  <si>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</si>
  <si>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</si>
  <si>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</si>
  <si>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</si>
  <si>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</si>
  <si>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</si>
  <si>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</si>
  <si>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</si>
  <si>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</si>
  <si>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</si>
  <si>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</si>
  <si>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</si>
  <si>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</si>
  <si>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</si>
  <si>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</si>
  <si>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</si>
  <si>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</si>
  <si>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</si>
  <si>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</si>
  <si>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</si>
  <si>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</si>
  <si>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</si>
  <si>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</si>
  <si>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</si>
  <si>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</si>
  <si>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</si>
  <si>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</si>
  <si>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</si>
  <si>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</si>
  <si>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</si>
  <si>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</si>
  <si>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</si>
  <si>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</si>
  <si>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</si>
  <si>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</si>
  <si>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</si>
  <si>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</si>
  <si>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</si>
  <si>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</si>
  <si>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</si>
  <si>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</si>
  <si>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</si>
  <si>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</si>
  <si>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</si>
  <si>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</si>
  <si>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</si>
  <si>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</si>
  <si>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</si>
  <si>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</si>
  <si>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</si>
  <si>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</si>
  <si>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</si>
  <si>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</si>
  <si>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</si>
  <si>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</si>
  <si>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</si>
  <si>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</si>
  <si>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</si>
  <si>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</si>
  <si>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</si>
  <si>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</si>
  <si>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</si>
  <si>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</si>
  <si>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</si>
  <si>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</si>
  <si>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</si>
  <si>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</si>
  <si>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</si>
  <si>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</si>
  <si>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</si>
  <si>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</si>
  <si>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</si>
  <si>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</si>
  <si>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</si>
  <si>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</si>
  <si>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</si>
  <si>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</si>
  <si>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</si>
  <si>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</si>
  <si>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</si>
  <si>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</si>
  <si>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</si>
  <si>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</si>
  <si>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</si>
  <si>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</si>
  <si>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</si>
  <si>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</si>
  <si>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</si>
  <si>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</si>
  <si>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</si>
  <si>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</si>
  <si>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</si>
  <si>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</si>
  <si>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</si>
  <si>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</si>
  <si>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</si>
  <si>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</si>
  <si>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</si>
  <si>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</si>
  <si>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</si>
  <si>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</si>
  <si>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</si>
  <si>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</si>
  <si>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</si>
  <si>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</si>
  <si>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</si>
  <si>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</si>
  <si>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</si>
  <si>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</si>
  <si>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</si>
  <si>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</si>
  <si>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</si>
  <si>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</si>
  <si>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</si>
  <si>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</si>
  <si>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</si>
  <si>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</si>
  <si>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</si>
  <si>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</si>
  <si>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</si>
  <si>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</si>
  <si>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</si>
  <si>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</si>
  <si>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</si>
  <si>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</si>
  <si>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</si>
  <si>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</si>
  <si>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</si>
  <si>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</si>
  <si>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</si>
  <si>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</si>
  <si>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</si>
  <si>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</si>
  <si>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</si>
  <si>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</si>
  <si>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</si>
  <si>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</si>
  <si>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</si>
  <si>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</si>
  <si>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</si>
  <si>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</si>
  <si>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</si>
  <si>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</si>
  <si>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</si>
  <si>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</si>
  <si>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</si>
  <si>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</si>
  <si>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</si>
  <si>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</si>
  <si>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</si>
  <si>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</si>
  <si>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</si>
  <si>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</si>
  <si>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</si>
  <si>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</si>
  <si>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</si>
  <si>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</si>
  <si>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</si>
  <si>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</si>
  <si>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</si>
  <si>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</si>
  <si>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</si>
  <si>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</si>
  <si>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</si>
  <si>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</si>
  <si>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</si>
  <si>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</si>
  <si>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</si>
  <si>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</si>
  <si>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</si>
  <si>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</si>
  <si>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</si>
  <si>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</si>
  <si>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</si>
  <si>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</si>
  <si>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</si>
  <si>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</si>
  <si>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</si>
  <si>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</si>
  <si>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</si>
  <si>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</si>
  <si>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</si>
  <si>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</si>
  <si>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</si>
  <si>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</si>
  <si>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</si>
  <si>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</si>
  <si>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</si>
  <si>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</si>
  <si>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</si>
  <si>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</si>
  <si>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</si>
  <si>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</si>
  <si>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</si>
  <si>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</si>
  <si>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</si>
  <si>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</si>
  <si>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</si>
  <si>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</si>
  <si>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</si>
  <si>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</si>
  <si>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</si>
  <si>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</si>
  <si>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</si>
  <si>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</si>
  <si>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</si>
  <si>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</si>
  <si>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</si>
  <si>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</si>
  <si>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</si>
  <si>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</si>
  <si>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</si>
  <si>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</si>
  <si>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</si>
  <si>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</si>
  <si>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</si>
  <si>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</si>
  <si>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</si>
  <si>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</si>
  <si>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</si>
  <si>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</si>
  <si>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</si>
  <si>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</si>
  <si>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</si>
  <si>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</si>
  <si>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</si>
  <si>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</si>
  <si>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</si>
  <si>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</si>
  <si>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</si>
  <si>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</si>
  <si>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</si>
  <si>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</si>
  <si>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</si>
  <si>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</si>
  <si>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</si>
  <si>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</si>
  <si>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</si>
  <si>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</si>
  <si>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</si>
  <si>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</si>
  <si>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</si>
  <si>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</si>
  <si>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</si>
  <si>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</si>
  <si>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</si>
  <si>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</si>
  <si>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</si>
  <si>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</si>
  <si>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</si>
  <si>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</si>
  <si>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</si>
  <si>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</si>
  <si>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</si>
  <si>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</si>
  <si>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</si>
  <si>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</si>
  <si>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</si>
  <si>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</si>
  <si>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</si>
  <si>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</si>
  <si>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</si>
  <si>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</si>
  <si>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</si>
  <si>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</si>
  <si>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</si>
  <si>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</si>
  <si>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</si>
  <si>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</si>
  <si>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</si>
  <si>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</si>
  <si>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</si>
  <si>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</si>
  <si>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</si>
  <si>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</si>
  <si>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</si>
  <si>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</si>
  <si>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</si>
  <si>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</si>
  <si>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</si>
  <si>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</si>
  <si>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</si>
  <si>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</si>
  <si>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</si>
  <si>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</si>
  <si>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</si>
  <si>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</si>
  <si>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</si>
  <si>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</si>
  <si>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</si>
  <si>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</si>
  <si>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</si>
  <si>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</si>
  <si>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</si>
  <si>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</si>
  <si>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</si>
  <si>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</si>
  <si>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</si>
  <si>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</si>
  <si>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</si>
  <si>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</si>
  <si>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</si>
  <si>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</si>
  <si>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</si>
  <si>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</si>
  <si>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</si>
  <si>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</si>
  <si>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</si>
  <si>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</si>
  <si>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</si>
  <si>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</si>
  <si>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</si>
  <si>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</si>
  <si>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</si>
  <si>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</si>
  <si>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</si>
  <si>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</si>
  <si>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</si>
  <si>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</si>
  <si>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</si>
  <si>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</si>
  <si>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</si>
  <si>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</si>
  <si>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</si>
  <si>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</si>
  <si>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</si>
  <si>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</si>
  <si>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</si>
  <si>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</si>
  <si>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</si>
  <si>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</si>
  <si>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</si>
  <si>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</si>
  <si>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</si>
  <si>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</si>
  <si>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</si>
  <si>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</si>
  <si>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</si>
  <si>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</si>
  <si>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</si>
  <si>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</si>
  <si>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</si>
  <si>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</si>
  <si>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</si>
  <si>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</si>
  <si>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</si>
  <si>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</si>
  <si>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</si>
  <si>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</si>
  <si>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</si>
  <si>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</si>
  <si>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</si>
  <si>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</si>
  <si>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</si>
  <si>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</si>
  <si>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</si>
  <si>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</si>
  <si>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</si>
  <si>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</si>
  <si>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</si>
  <si>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</si>
  <si>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</si>
  <si>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</si>
  <si>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</si>
  <si>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</si>
  <si>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</si>
  <si>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</si>
  <si>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</si>
  <si>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</si>
  <si>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</si>
  <si>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</si>
  <si>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</si>
  <si>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</si>
  <si>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</si>
  <si>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</si>
  <si>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</si>
  <si>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</si>
  <si>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</si>
  <si>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</si>
  <si>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</si>
  <si>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</si>
  <si>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</si>
  <si>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</si>
  <si>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</si>
  <si>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</si>
  <si>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</si>
  <si>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</si>
  <si>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</si>
  <si>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</si>
  <si>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</si>
  <si>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</si>
  <si>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</si>
  <si>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</si>
  <si>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</si>
  <si>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</si>
  <si>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</si>
  <si>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</si>
  <si>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</si>
  <si>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</si>
  <si>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</si>
  <si>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</si>
  <si>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</si>
  <si>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</si>
  <si>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</si>
  <si>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</si>
  <si>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</si>
  <si>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</si>
  <si>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</si>
  <si>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</si>
  <si>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</si>
  <si>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</si>
  <si>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</si>
  <si>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</si>
  <si>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</si>
  <si>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</si>
  <si>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</si>
  <si>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</si>
  <si>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</si>
  <si>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</si>
  <si>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</si>
  <si>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</si>
  <si>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</si>
  <si>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</si>
  <si>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</si>
  <si>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</si>
  <si>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</si>
  <si>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</si>
  <si>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</si>
  <si>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</si>
  <si>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</si>
  <si>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</si>
  <si>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</si>
  <si>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</si>
  <si>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</si>
  <si>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</si>
  <si>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</si>
  <si>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</si>
  <si>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</si>
  <si>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</si>
  <si>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</si>
  <si>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</si>
  <si>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</si>
  <si>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</si>
  <si>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</si>
  <si>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</si>
  <si>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</si>
  <si>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</si>
  <si>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</si>
  <si>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</si>
  <si>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</si>
  <si>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</si>
  <si>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</si>
  <si>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</si>
  <si>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</si>
  <si>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</si>
  <si>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</si>
  <si>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</si>
  <si>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</si>
  <si>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</si>
  <si>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</si>
  <si>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</si>
  <si>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</si>
  <si>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</si>
  <si>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</si>
  <si>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</si>
  <si>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</si>
  <si>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</si>
  <si>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</si>
  <si>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</si>
  <si>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</si>
  <si>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</si>
  <si>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</si>
  <si>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</si>
  <si>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</si>
  <si>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</si>
  <si>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</si>
  <si>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</si>
  <si>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</si>
  <si>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</si>
  <si>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</si>
  <si>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</si>
  <si>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</si>
  <si>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</si>
  <si>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</si>
  <si>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</si>
  <si>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</si>
  <si>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</si>
  <si>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</si>
  <si>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</si>
  <si>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</si>
  <si>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</si>
  <si>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</si>
  <si>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</si>
  <si>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</si>
  <si>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</si>
  <si>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</si>
  <si>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</si>
  <si>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</si>
  <si>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</si>
  <si>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</si>
  <si>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</si>
  <si>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</si>
  <si>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</si>
  <si>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</si>
  <si>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</si>
  <si>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</si>
  <si>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</si>
  <si>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</si>
  <si>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</si>
  <si>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</si>
  <si>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</si>
  <si>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</si>
  <si>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</si>
  <si>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</si>
  <si>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</si>
  <si>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</si>
  <si>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</si>
  <si>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</si>
  <si>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</si>
  <si>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</si>
  <si>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</si>
  <si>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</si>
  <si>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</si>
  <si>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</si>
  <si>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</si>
  <si>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</si>
  <si>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</si>
  <si>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</si>
  <si>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</si>
  <si>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</si>
  <si>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</si>
  <si>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</si>
  <si>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</si>
  <si>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</si>
  <si>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</si>
  <si>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</si>
  <si>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</si>
  <si>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</si>
  <si>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</si>
  <si>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</si>
  <si>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</si>
  <si>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</si>
  <si>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</si>
  <si>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</si>
  <si>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</si>
  <si>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</si>
  <si>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</si>
  <si>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</si>
  <si>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</si>
  <si>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</si>
  <si>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</si>
  <si>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</si>
  <si>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</si>
  <si>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</si>
  <si>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</si>
  <si>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</si>
  <si>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</si>
  <si>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</si>
  <si>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</si>
  <si>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</si>
  <si>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</si>
  <si>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</si>
  <si>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</si>
  <si>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</si>
  <si>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</si>
  <si>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</si>
  <si>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</si>
  <si>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</si>
  <si>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</si>
  <si>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</si>
  <si>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</si>
  <si>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</si>
  <si>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</si>
  <si>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</si>
  <si>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</si>
  <si>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</si>
  <si>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</si>
  <si>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</si>
  <si>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</si>
  <si>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</si>
  <si>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</si>
  <si>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</si>
  <si>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</si>
  <si>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</si>
  <si>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</si>
  <si>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</si>
  <si>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</si>
  <si>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</si>
  <si>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</si>
  <si>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</si>
  <si>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</si>
  <si>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</si>
  <si>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</si>
  <si>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</si>
  <si>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</si>
  <si>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</si>
  <si>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</si>
  <si>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</si>
  <si>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</si>
  <si>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</si>
  <si>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</si>
  <si>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</si>
  <si>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</si>
  <si>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</si>
  <si>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</si>
  <si>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</si>
  <si>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</si>
  <si>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</si>
  <si>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</si>
  <si>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</si>
  <si>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</si>
  <si>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</si>
  <si>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</si>
  <si>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</si>
  <si>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</si>
  <si>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</si>
  <si>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</si>
  <si>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</si>
  <si>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</si>
  <si>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</si>
  <si>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</si>
  <si>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</si>
  <si>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</si>
  <si>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</si>
  <si>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</si>
  <si>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</si>
  <si>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</si>
  <si>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</si>
  <si>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</si>
  <si>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</si>
  <si>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</si>
  <si>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</si>
  <si>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</si>
  <si>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</si>
  <si>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</si>
  <si>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</si>
  <si>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</si>
  <si>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</si>
  <si>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</si>
  <si>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</si>
  <si>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</si>
  <si>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</si>
  <si>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</si>
  <si>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</si>
  <si>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</si>
  <si>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</si>
  <si>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</si>
  <si>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</si>
  <si>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</si>
  <si>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</si>
  <si>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</si>
  <si>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</si>
  <si>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</si>
  <si>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</si>
  <si>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</si>
  <si>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</si>
  <si>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</si>
  <si>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</si>
  <si>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</si>
  <si>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</si>
  <si>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</si>
  <si>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</si>
  <si>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</si>
  <si>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</si>
  <si>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</si>
  <si>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</si>
  <si>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</si>
  <si>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</si>
  <si>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</si>
  <si>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</si>
  <si>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</si>
  <si>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</si>
  <si>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</si>
  <si>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</si>
  <si>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</si>
  <si>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</si>
  <si>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</si>
  <si>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</si>
  <si>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</si>
  <si>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</si>
  <si>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</si>
  <si>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</si>
  <si>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</si>
  <si>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</si>
  <si>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</si>
  <si>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</si>
  <si>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</si>
  <si>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</si>
  <si>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</si>
  <si>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</si>
  <si>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</si>
  <si>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</si>
  <si>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</si>
  <si>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</si>
  <si>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</si>
  <si>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</si>
  <si>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</si>
  <si>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</si>
  <si>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</si>
  <si>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</si>
  <si>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</si>
  <si>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</si>
  <si>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</si>
  <si>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</si>
  <si>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</si>
  <si>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</si>
  <si>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</si>
  <si>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</si>
  <si>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</si>
  <si>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</si>
  <si>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</si>
  <si>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</si>
  <si>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</si>
  <si>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</si>
  <si>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</si>
  <si>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</si>
  <si>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</si>
  <si>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</si>
  <si>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</si>
  <si>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</si>
  <si>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</si>
  <si>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</si>
  <si>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</si>
  <si>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</si>
  <si>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</si>
  <si>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</si>
  <si>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</si>
  <si>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</si>
  <si>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</si>
  <si>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</si>
  <si>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</si>
  <si>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</si>
  <si>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</si>
  <si>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</si>
  <si>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</si>
  <si>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</si>
  <si>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</si>
  <si>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</si>
  <si>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</si>
  <si>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</si>
  <si>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</si>
  <si>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</si>
  <si>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</si>
  <si>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</si>
  <si>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</si>
  <si>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</si>
  <si>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</si>
  <si>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</si>
  <si>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</si>
  <si>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</si>
  <si>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</si>
  <si>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</si>
  <si>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</si>
  <si>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</si>
  <si>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</si>
  <si>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</si>
  <si>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</si>
  <si>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</si>
  <si>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</si>
  <si>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</si>
  <si>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</si>
  <si>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</si>
  <si>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</si>
  <si>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</si>
  <si>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</si>
  <si>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</si>
  <si>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</si>
  <si>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</si>
  <si>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</si>
  <si>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</si>
  <si>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</si>
  <si>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</si>
  <si>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</si>
  <si>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</si>
  <si>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</si>
  <si>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</si>
  <si>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</si>
  <si>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</si>
  <si>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</si>
  <si>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</si>
  <si>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</si>
  <si>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</si>
  <si>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</si>
  <si>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</si>
  <si>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</si>
  <si>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</si>
  <si>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</si>
  <si>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</si>
  <si>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</si>
  <si>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</si>
  <si>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</si>
  <si>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</si>
  <si>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</si>
  <si>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</si>
  <si>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</si>
  <si>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</si>
  <si>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</si>
  <si>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</si>
  <si>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</si>
  <si>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</si>
  <si>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</si>
  <si>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</si>
  <si>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</si>
  <si>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</si>
  <si>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</si>
  <si>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</si>
  <si>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</si>
  <si>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</si>
  <si>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</si>
  <si>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</si>
  <si>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</si>
  <si>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</si>
  <si>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</si>
  <si>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</si>
  <si>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</si>
  <si>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</si>
  <si>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</si>
  <si>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</si>
  <si>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</si>
  <si>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</si>
  <si>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</si>
  <si>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</si>
  <si>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</si>
  <si>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</si>
  <si>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</si>
  <si>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</si>
  <si>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</si>
  <si>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</si>
  <si>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</si>
  <si>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</si>
  <si>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</si>
  <si>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</si>
  <si>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</si>
  <si>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</si>
  <si>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</si>
  <si>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</si>
  <si>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</si>
  <si>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</si>
  <si>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</si>
  <si>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</si>
  <si>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</si>
  <si>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</si>
  <si>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</si>
  <si>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</si>
  <si>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</si>
  <si>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</si>
  <si>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</si>
  <si>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</si>
  <si>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</si>
  <si>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</si>
  <si>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</si>
  <si>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</si>
  <si>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</si>
  <si>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</si>
  <si>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</si>
  <si>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</si>
  <si>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</si>
  <si>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</si>
  <si>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</si>
  <si>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</si>
  <si>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</si>
  <si>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</si>
  <si>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</si>
  <si>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</si>
  <si>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</si>
  <si>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</si>
  <si>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</si>
  <si>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</si>
  <si>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</si>
  <si>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</si>
  <si>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</si>
  <si>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</si>
  <si>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</si>
  <si>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</si>
  <si>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</si>
  <si>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</si>
  <si>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</si>
  <si>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</si>
  <si>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</si>
  <si>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</si>
  <si>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</si>
  <si>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</si>
  <si>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</si>
  <si>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</si>
  <si>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</si>
  <si>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</si>
  <si>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</si>
  <si>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</si>
  <si>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</si>
  <si>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</si>
  <si>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</si>
  <si>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</si>
  <si>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</si>
  <si>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</si>
  <si>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</si>
  <si>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</si>
  <si>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</si>
  <si>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</si>
  <si>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</si>
  <si>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</si>
  <si>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</si>
  <si>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</si>
  <si>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</si>
  <si>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</si>
  <si>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</si>
  <si>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</si>
  <si>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</si>
  <si>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</si>
  <si>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</si>
  <si>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</si>
  <si>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</si>
  <si>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</si>
  <si>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</si>
  <si>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</si>
  <si>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</si>
  <si>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</si>
  <si>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</si>
  <si>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</si>
  <si>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</si>
  <si>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</si>
  <si>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</si>
  <si>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</si>
  <si>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</si>
  <si>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</si>
  <si>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</si>
  <si>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</si>
  <si>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</si>
  <si>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</si>
  <si>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</si>
  <si>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</si>
  <si>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</si>
  <si>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</si>
  <si>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</si>
  <si>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</si>
  <si>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</si>
  <si>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</si>
  <si>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</si>
  <si>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</si>
  <si>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</si>
  <si>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</si>
  <si>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</si>
  <si>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</si>
  <si>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</si>
  <si>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</si>
  <si>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</si>
  <si>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</si>
  <si>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</si>
  <si>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</si>
  <si>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</si>
  <si>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</si>
  <si>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</si>
  <si>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</si>
  <si>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</si>
  <si>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</si>
  <si>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</si>
  <si>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</si>
  <si>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</si>
  <si>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</si>
  <si>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</si>
  <si>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</si>
  <si>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</si>
  <si>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</si>
  <si>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</si>
  <si>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</si>
  <si>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</si>
  <si>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</si>
  <si>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</si>
  <si>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</si>
  <si>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</si>
  <si>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</si>
  <si>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</si>
  <si>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</si>
  <si>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</si>
  <si>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</si>
  <si>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</si>
  <si>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</si>
  <si>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</si>
  <si>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</si>
  <si>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</si>
  <si>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</si>
  <si>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</si>
  <si>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</si>
  <si>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</si>
  <si>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</si>
  <si>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</si>
  <si>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</si>
  <si>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</si>
  <si>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</si>
  <si>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</si>
  <si>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</si>
  <si>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</si>
  <si>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</si>
  <si>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</si>
  <si>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</si>
  <si>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</si>
  <si>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</si>
  <si>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</si>
  <si>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</si>
  <si>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</si>
  <si>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</si>
  <si>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</si>
  <si>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</si>
  <si>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</si>
  <si>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</si>
  <si>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</si>
  <si>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</si>
  <si>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</si>
  <si>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</si>
  <si>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</si>
  <si>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</si>
  <si>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</si>
  <si>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</si>
  <si>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</si>
  <si>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</si>
  <si>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</si>
  <si>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</si>
  <si>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</si>
  <si>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</si>
  <si>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</si>
  <si>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</si>
  <si>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</si>
  <si>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</si>
  <si>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</si>
  <si>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</si>
  <si>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</si>
  <si>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</si>
  <si>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</si>
  <si>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</si>
  <si>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</si>
  <si>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</si>
  <si>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</si>
  <si>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</si>
  <si>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</si>
  <si>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</si>
  <si>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</si>
  <si>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</si>
  <si>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</si>
  <si>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</si>
  <si>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</si>
  <si>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</si>
  <si>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</si>
  <si>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</si>
  <si>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</si>
  <si>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</si>
  <si>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</si>
  <si>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</si>
  <si>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</si>
  <si>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</si>
  <si>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</si>
  <si>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</si>
  <si>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</si>
  <si>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</si>
  <si>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</si>
  <si>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</si>
  <si>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</si>
  <si>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</si>
  <si>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</si>
  <si>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</si>
  <si>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</si>
  <si>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</si>
  <si>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</si>
  <si>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</si>
  <si>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</si>
  <si>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</si>
  <si>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</si>
  <si>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</si>
  <si>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</si>
  <si>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</si>
  <si>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</si>
  <si>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</si>
  <si>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</si>
  <si>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</si>
  <si>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</si>
  <si>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</si>
  <si>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</si>
  <si>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</si>
  <si>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</si>
  <si>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</si>
  <si>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</si>
  <si>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</si>
  <si>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</si>
  <si>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</si>
  <si>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</si>
  <si>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</si>
  <si>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</si>
  <si>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</si>
  <si>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</si>
  <si>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</si>
  <si>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</si>
  <si>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</si>
  <si>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</si>
  <si>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</si>
  <si>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</si>
  <si>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</si>
  <si>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</si>
  <si>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</si>
  <si>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</si>
  <si>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</si>
  <si>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</si>
  <si>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</si>
  <si>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</si>
  <si>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</si>
  <si>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</si>
  <si>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</si>
  <si>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</si>
  <si>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</si>
  <si>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</si>
  <si>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</si>
  <si>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</si>
  <si>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</si>
  <si>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</si>
  <si>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</si>
  <si>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</si>
  <si>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</si>
  <si>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</si>
  <si>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</si>
  <si>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</si>
  <si>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</si>
  <si>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</si>
  <si>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</si>
  <si>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</si>
  <si>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</si>
  <si>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</si>
  <si>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</si>
  <si>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</si>
  <si>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</si>
  <si>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</si>
  <si>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</si>
  <si>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</si>
  <si>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</si>
  <si>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</si>
  <si>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</si>
  <si>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</si>
  <si>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</si>
  <si>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</si>
  <si>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</si>
  <si>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</si>
  <si>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</si>
  <si>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</si>
  <si>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</si>
  <si>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</si>
  <si>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</si>
  <si>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</si>
  <si>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</si>
  <si>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</si>
  <si>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</si>
  <si>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</si>
  <si>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</si>
  <si>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</si>
  <si>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</si>
  <si>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</si>
  <si>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</si>
  <si>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</si>
  <si>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</si>
  <si>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</si>
  <si>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</si>
  <si>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</si>
  <si>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</si>
  <si>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</si>
  <si>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</si>
  <si>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</si>
  <si>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</si>
  <si>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</si>
  <si>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</si>
  <si>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</si>
  <si>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</si>
  <si>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</si>
  <si>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</si>
  <si>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</si>
  <si>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</si>
  <si>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</si>
  <si>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</si>
  <si>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</si>
  <si>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</si>
  <si>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</si>
  <si>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</si>
  <si>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</si>
  <si>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</si>
  <si>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</si>
  <si>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</si>
  <si>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</si>
  <si>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</si>
  <si>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</si>
  <si>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</si>
  <si>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</si>
  <si>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</si>
  <si>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</si>
  <si>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</si>
  <si>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</si>
  <si>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</si>
  <si>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</si>
  <si>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</si>
  <si>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</si>
  <si>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</si>
  <si>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</si>
  <si>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</si>
  <si>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</si>
  <si>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</si>
  <si>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</si>
  <si>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</si>
  <si>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</si>
  <si>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</si>
  <si>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</si>
  <si>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</si>
  <si>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</si>
  <si>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</si>
  <si>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</si>
  <si>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</si>
  <si>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</si>
  <si>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</si>
  <si>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</si>
  <si>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</si>
  <si>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</si>
  <si>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</si>
  <si>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</si>
  <si>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</si>
  <si>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</si>
  <si>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</si>
  <si>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</si>
  <si>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</si>
  <si>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</si>
  <si>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</si>
  <si>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</si>
  <si>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</si>
  <si>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</si>
  <si>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</si>
  <si>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</si>
  <si>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</si>
  <si>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</si>
  <si>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</si>
  <si>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</si>
  <si>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</si>
  <si>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</si>
  <si>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</si>
  <si>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</si>
  <si>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</si>
  <si>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</si>
  <si>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</si>
  <si>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</si>
  <si>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</si>
  <si>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</si>
  <si>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</si>
  <si>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</si>
  <si>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</si>
  <si>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</si>
  <si>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</si>
  <si>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</si>
  <si>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</si>
  <si>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</si>
  <si>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</si>
  <si>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</si>
  <si>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</si>
  <si>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</si>
  <si>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</si>
  <si>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</si>
  <si>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</si>
  <si>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</si>
  <si>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</si>
  <si>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</si>
  <si>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</si>
  <si>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</si>
  <si>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</si>
  <si>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</si>
  <si>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</si>
  <si>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</si>
  <si>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</si>
  <si>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</si>
  <si>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</si>
  <si>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</si>
  <si>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</si>
  <si>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</si>
  <si>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</si>
  <si>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</si>
  <si>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</si>
  <si>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</si>
  <si>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</si>
  <si>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</si>
  <si>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</si>
  <si>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</si>
  <si>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</si>
  <si>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</si>
  <si>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</si>
  <si>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</si>
  <si>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</si>
  <si>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</si>
  <si>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</si>
  <si>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</si>
  <si>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</si>
  <si>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</si>
  <si>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</si>
  <si>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</si>
  <si>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</si>
  <si>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</si>
  <si>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</si>
  <si>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</si>
  <si>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</si>
  <si>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</si>
  <si>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</si>
  <si>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</si>
  <si>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</si>
  <si>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</si>
  <si>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</si>
  <si>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</si>
  <si>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</si>
  <si>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</si>
  <si>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</si>
  <si>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</si>
  <si>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</si>
  <si>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</si>
  <si>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</si>
  <si>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</si>
  <si>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</si>
  <si>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</si>
  <si>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</si>
  <si>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</si>
  <si>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</si>
  <si>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</si>
  <si>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</si>
  <si>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</si>
  <si>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</si>
  <si>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</si>
  <si>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</si>
  <si>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</si>
  <si>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</si>
  <si>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</si>
  <si>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</si>
  <si>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</si>
  <si>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</si>
  <si>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</si>
  <si>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</si>
  <si>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</si>
  <si>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</si>
  <si>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</si>
  <si>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</si>
  <si>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</si>
  <si>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</si>
  <si>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</si>
  <si>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</si>
  <si>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</si>
  <si>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</si>
  <si>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</si>
  <si>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</si>
  <si>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</si>
  <si>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</si>
  <si>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</si>
  <si>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</si>
  <si>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</si>
  <si>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</si>
  <si>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</si>
  <si>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</si>
  <si>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</si>
  <si>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</si>
  <si>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</si>
  <si>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</si>
  <si>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</si>
  <si>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</si>
  <si>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</si>
  <si>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</si>
  <si>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</si>
  <si>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</si>
  <si>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</si>
  <si>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</si>
  <si>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</si>
  <si>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</si>
  <si>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</si>
  <si>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</si>
  <si>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</si>
  <si>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</si>
  <si>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</si>
  <si>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</si>
  <si>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</si>
  <si>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</si>
  <si>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</si>
  <si>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</si>
  <si>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</si>
  <si>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</si>
  <si>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</si>
  <si>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</si>
  <si>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</si>
  <si>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</si>
  <si>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</si>
  <si>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</si>
  <si>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</si>
  <si>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</si>
  <si>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</si>
  <si>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</si>
  <si>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</si>
  <si>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</si>
  <si>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</si>
  <si>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</si>
  <si>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</si>
  <si>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</si>
  <si>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</si>
  <si>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</si>
  <si>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</si>
  <si>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</si>
  <si>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</si>
  <si>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</si>
  <si>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</si>
  <si>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</si>
  <si>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</si>
  <si>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</si>
  <si>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</si>
  <si>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</si>
  <si>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</si>
  <si>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</si>
  <si>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</si>
  <si>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</si>
  <si>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</si>
  <si>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</si>
  <si>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</si>
  <si>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</si>
  <si>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</si>
  <si>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</si>
  <si>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</si>
  <si>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</si>
  <si>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</si>
  <si>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</si>
  <si>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</si>
  <si>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</si>
  <si>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</si>
  <si>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</si>
  <si>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</si>
  <si>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</si>
  <si>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</si>
  <si>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</si>
  <si>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</si>
  <si>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</si>
  <si>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</si>
  <si>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</si>
  <si>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</si>
  <si>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</si>
  <si>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</si>
  <si>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</si>
  <si>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</si>
  <si>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</si>
  <si>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</si>
  <si>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</si>
  <si>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</si>
  <si>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</si>
  <si>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</si>
  <si>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</si>
  <si>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</si>
  <si>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</si>
  <si>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</si>
  <si>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</si>
  <si>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</si>
  <si>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</si>
  <si>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</si>
  <si>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</si>
  <si>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</si>
  <si>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</si>
  <si>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</si>
  <si>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</si>
  <si>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</si>
  <si>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</si>
  <si>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</si>
  <si>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</si>
  <si>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</si>
  <si>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</si>
  <si>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</si>
  <si>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</si>
  <si>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</si>
  <si>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</si>
  <si>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</si>
  <si>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</si>
  <si>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</si>
  <si>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</si>
  <si>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</si>
  <si>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</si>
  <si>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</si>
  <si>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</si>
  <si>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</si>
  <si>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</si>
  <si>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</si>
  <si>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</si>
  <si>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</si>
  <si>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</si>
  <si>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</si>
  <si>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</si>
  <si>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</si>
  <si>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</si>
  <si>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</si>
  <si>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</si>
  <si>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</si>
  <si>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</si>
  <si>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</si>
  <si>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</si>
  <si>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</si>
  <si>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</si>
  <si>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</si>
  <si>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</si>
  <si>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</si>
  <si>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</si>
  <si>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</si>
  <si>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</si>
  <si>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</si>
  <si>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</si>
  <si>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</si>
  <si>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</si>
  <si>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</si>
  <si>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</si>
  <si>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</si>
  <si>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</si>
  <si>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</si>
  <si>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</si>
  <si>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</si>
  <si>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</si>
  <si>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</si>
  <si>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</si>
  <si>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</si>
  <si>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</si>
  <si>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</si>
  <si>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</si>
  <si>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</si>
  <si>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</si>
  <si>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</si>
  <si>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</si>
  <si>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</si>
  <si>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</si>
  <si>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</si>
  <si>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</si>
  <si>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</si>
  <si>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</si>
  <si>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</si>
  <si>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</si>
  <si>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</si>
  <si>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</si>
  <si>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</si>
  <si>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</si>
  <si>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</si>
  <si>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</si>
  <si>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</si>
  <si>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</si>
  <si>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</si>
  <si>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</si>
  <si>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</si>
  <si>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</si>
  <si>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</si>
  <si>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</si>
  <si>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</si>
  <si>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</si>
  <si>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</si>
  <si>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</si>
  <si>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</si>
  <si>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</si>
  <si>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</si>
  <si>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</si>
  <si>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</si>
  <si>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</si>
  <si>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</si>
  <si>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</si>
  <si>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</si>
  <si>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</si>
  <si>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</si>
  <si>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</si>
  <si>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</si>
  <si>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</si>
  <si>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</si>
  <si>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</si>
  <si>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</si>
  <si>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</si>
  <si>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</si>
  <si>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</si>
  <si>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</si>
  <si>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</si>
  <si>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</si>
  <si>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</si>
  <si>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</si>
  <si>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</si>
  <si>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</si>
  <si>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</si>
  <si>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</si>
  <si>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</si>
  <si>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</si>
  <si>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</si>
  <si>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</si>
  <si>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</si>
  <si>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</si>
  <si>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</si>
  <si>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</si>
  <si>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</si>
  <si>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</si>
  <si>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</si>
  <si>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</si>
  <si>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</si>
  <si>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</si>
  <si>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</si>
  <si>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</si>
  <si>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</si>
  <si>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</si>
  <si>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</si>
  <si>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</si>
  <si>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</si>
  <si>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</si>
  <si>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</si>
  <si>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</si>
  <si>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</si>
  <si>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</si>
  <si>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</si>
  <si>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</si>
  <si>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</si>
  <si>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</si>
  <si>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</si>
  <si>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</si>
  <si>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</si>
  <si>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</si>
  <si>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</si>
  <si>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</si>
  <si>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</si>
  <si>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</si>
  <si>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</si>
  <si>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</si>
  <si>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</si>
  <si>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</si>
  <si>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</si>
  <si>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</si>
  <si>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</si>
  <si>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</si>
  <si>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</si>
  <si>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</si>
  <si>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</si>
  <si>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</si>
  <si>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</si>
  <si>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</si>
  <si>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</si>
  <si>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</si>
  <si>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</si>
  <si>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</si>
  <si>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</si>
  <si>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</si>
  <si>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</si>
  <si>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</si>
  <si>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</si>
  <si>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</si>
  <si>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</si>
  <si>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</si>
  <si>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</si>
  <si>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</si>
  <si>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</si>
  <si>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</si>
  <si>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</si>
  <si>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</si>
  <si>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</si>
  <si>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</si>
  <si>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</si>
  <si>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</si>
  <si>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</si>
  <si>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</si>
  <si>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</si>
  <si>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</si>
  <si>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</si>
  <si>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</si>
  <si>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</si>
  <si>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</si>
  <si>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</si>
  <si>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</si>
  <si>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</si>
  <si>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</si>
  <si>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</si>
  <si>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</si>
  <si>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</si>
  <si>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</si>
  <si>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</si>
  <si>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</si>
  <si>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</si>
  <si>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</si>
  <si>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</si>
  <si>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</si>
  <si>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</si>
  <si>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</si>
  <si>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</si>
  <si>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</si>
  <si>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</si>
  <si>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</si>
  <si>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</si>
  <si>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</si>
  <si>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</si>
  <si>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</si>
  <si>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</si>
  <si>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</si>
  <si>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</si>
  <si>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</si>
  <si>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</si>
  <si>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</si>
  <si>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</si>
  <si>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</si>
  <si>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</si>
  <si>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</si>
  <si>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</si>
  <si>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</si>
  <si>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</si>
  <si>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</si>
  <si>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</si>
  <si>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</si>
  <si>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</si>
  <si>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</si>
  <si>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</si>
  <si>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</si>
  <si>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</si>
  <si>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</si>
  <si>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</si>
  <si>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</si>
  <si>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</si>
  <si>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</si>
  <si>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</si>
  <si>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</si>
  <si>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</si>
  <si>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</si>
  <si>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</si>
  <si>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</si>
  <si>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</si>
  <si>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</si>
  <si>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</si>
  <si>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</si>
  <si>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</si>
  <si>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</si>
  <si>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</si>
  <si>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</si>
  <si>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</si>
  <si>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</si>
  <si>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</si>
  <si>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</si>
  <si>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</si>
  <si>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</si>
  <si>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</si>
  <si>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</si>
  <si>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</si>
  <si>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</si>
  <si>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</si>
  <si>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</si>
  <si>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</si>
  <si>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</si>
  <si>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</si>
  <si>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</si>
  <si>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</si>
  <si>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</si>
  <si>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</si>
  <si>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</si>
  <si>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</si>
  <si>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</si>
  <si>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</si>
  <si>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</si>
  <si>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</si>
  <si>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</si>
  <si>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</si>
  <si>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</si>
  <si>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</si>
  <si>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</si>
  <si>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</si>
  <si>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</si>
  <si>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</si>
  <si>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</si>
  <si>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</si>
  <si>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</si>
  <si>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</si>
  <si>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</si>
  <si>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</si>
  <si>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</si>
  <si>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</si>
  <si>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</si>
  <si>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</si>
  <si>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</si>
  <si>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</si>
  <si>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</si>
  <si>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</si>
  <si>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</si>
  <si>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</si>
  <si>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</si>
  <si>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</si>
  <si>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</si>
  <si>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</si>
  <si>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</si>
  <si>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</si>
  <si>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</si>
  <si>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</si>
  <si>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</si>
  <si>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</si>
  <si>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</si>
  <si>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</si>
  <si>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</si>
  <si>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</si>
  <si>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</si>
  <si>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</si>
  <si>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</si>
  <si>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</si>
  <si>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</si>
  <si>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</si>
  <si>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</si>
  <si>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</si>
  <si>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</si>
  <si>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</si>
  <si>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</si>
  <si>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</si>
  <si>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</si>
  <si>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</si>
  <si>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</si>
  <si>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</si>
  <si>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</si>
  <si>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</si>
  <si>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</si>
  <si>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</si>
  <si>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</si>
  <si>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</si>
  <si>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</si>
  <si>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</si>
  <si>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</si>
  <si>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</si>
  <si>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</si>
  <si>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</si>
  <si>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</si>
  <si>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</si>
  <si>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</si>
  <si>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</si>
  <si>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</si>
  <si>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</si>
  <si>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</si>
  <si>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</si>
  <si>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</si>
  <si>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</si>
  <si>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</si>
  <si>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</si>
  <si>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</si>
  <si>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</si>
  <si>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</si>
  <si>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</si>
  <si>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</si>
  <si>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</si>
  <si>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</si>
  <si>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</si>
  <si>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</si>
  <si>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</si>
  <si>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</si>
  <si>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</si>
  <si>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</si>
  <si>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</si>
  <si>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</si>
  <si>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</si>
  <si>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</si>
  <si>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</si>
  <si>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</si>
  <si>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</si>
  <si>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</si>
  <si>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</si>
  <si>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</si>
  <si>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</si>
  <si>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</si>
  <si>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</si>
  <si>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</si>
  <si>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</si>
  <si>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</si>
  <si>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</si>
  <si>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</si>
  <si>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</si>
  <si>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</si>
  <si>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</si>
  <si>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</si>
  <si>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</si>
  <si>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</si>
  <si>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</si>
  <si>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</si>
  <si>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</si>
  <si>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</si>
  <si>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</si>
  <si>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</si>
  <si>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</si>
  <si>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</si>
  <si>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</si>
  <si>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</si>
  <si>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</si>
  <si>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</si>
  <si>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</si>
  <si>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</si>
  <si>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</si>
  <si>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</si>
  <si>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</si>
  <si>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</si>
  <si>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</si>
  <si>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</si>
  <si>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</si>
  <si>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</si>
  <si>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</si>
  <si>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</si>
  <si>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</si>
  <si>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</si>
  <si>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</si>
  <si>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</si>
  <si>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</si>
  <si>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</si>
  <si>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</si>
  <si>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</si>
  <si>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</si>
  <si>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</si>
  <si>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</si>
  <si>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</si>
  <si>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</si>
  <si>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</si>
  <si>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</si>
  <si>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</si>
  <si>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</si>
  <si>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</si>
  <si>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</si>
  <si>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</si>
  <si>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</si>
  <si>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</si>
  <si>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</si>
  <si>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</si>
  <si>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</si>
  <si>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</si>
  <si>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</si>
  <si>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</si>
  <si>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</si>
  <si>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</si>
  <si>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</si>
  <si>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</si>
  <si>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</si>
  <si>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</si>
  <si>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</si>
  <si>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</si>
  <si>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</si>
  <si>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</si>
  <si>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</si>
  <si>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</si>
  <si>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</si>
  <si>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</si>
  <si>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</si>
  <si>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</si>
  <si>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</si>
  <si>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</si>
  <si>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</si>
  <si>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</si>
  <si>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</si>
  <si>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</si>
  <si>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</si>
  <si>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</si>
  <si>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</si>
  <si>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</si>
  <si>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</si>
  <si>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</si>
  <si>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</si>
  <si>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</si>
  <si>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</si>
  <si>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</si>
  <si>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</si>
  <si>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</si>
  <si>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</si>
  <si>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</si>
  <si>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</si>
  <si>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</si>
  <si>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</si>
  <si>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</si>
  <si>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</si>
  <si>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</si>
  <si>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</si>
  <si>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</si>
  <si>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</si>
  <si>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</si>
  <si>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</si>
  <si>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</si>
  <si>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</si>
  <si>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</si>
  <si>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</si>
  <si>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</si>
  <si>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</si>
  <si>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</si>
  <si>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</si>
  <si>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</si>
  <si>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</si>
  <si>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</si>
  <si>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</si>
  <si>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</si>
  <si>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</si>
  <si>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</si>
  <si>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</si>
  <si>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</si>
  <si>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</si>
  <si>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</si>
  <si>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</si>
  <si>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</si>
  <si>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</si>
  <si>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</si>
  <si>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</si>
  <si>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</si>
  <si>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</si>
  <si>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</si>
  <si>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</si>
  <si>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</si>
  <si>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</si>
  <si>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</si>
  <si>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</si>
  <si>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</si>
  <si>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</si>
  <si>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</si>
  <si>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</si>
  <si>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</si>
  <si>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</si>
  <si>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</si>
  <si>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</si>
  <si>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</si>
  <si>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</si>
  <si>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</si>
  <si>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</si>
  <si>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</si>
  <si>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</si>
  <si>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</si>
  <si>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</si>
  <si>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</si>
  <si>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</si>
  <si>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</si>
  <si>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</si>
  <si>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</si>
  <si>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</si>
  <si>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</si>
  <si>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</si>
  <si>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</si>
  <si>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</si>
  <si>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</si>
  <si>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</si>
  <si>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</si>
  <si>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</si>
  <si>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</si>
  <si>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</si>
  <si>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</si>
  <si>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</si>
  <si>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</si>
  <si>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</si>
  <si>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</si>
  <si>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</si>
  <si>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</si>
  <si>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</si>
  <si>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</si>
  <si>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</si>
  <si>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</si>
  <si>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</si>
  <si>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</si>
  <si>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</si>
  <si>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</si>
  <si>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</si>
  <si>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</si>
  <si>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</si>
  <si>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</si>
  <si>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</si>
  <si>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</si>
  <si>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</si>
  <si>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</si>
  <si>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</si>
  <si>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</si>
  <si>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</si>
  <si>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</si>
  <si>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</si>
  <si>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</si>
  <si>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</si>
  <si>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</si>
  <si>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</si>
  <si>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</si>
  <si>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</si>
  <si>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</si>
  <si>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</si>
  <si>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</si>
  <si>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</si>
  <si>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</si>
  <si>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</si>
  <si>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</si>
  <si>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</si>
  <si>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</si>
  <si>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</si>
  <si>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</si>
  <si>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</si>
  <si>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</si>
  <si>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</si>
  <si>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</si>
  <si>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</si>
  <si>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</si>
  <si>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</si>
  <si>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</si>
  <si>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</si>
  <si>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</si>
  <si>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</si>
  <si>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</si>
  <si>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</si>
  <si>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</si>
  <si>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</si>
  <si>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</si>
  <si>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</si>
  <si>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</si>
  <si>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</si>
  <si>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</si>
  <si>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</si>
  <si>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</si>
  <si>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</si>
  <si>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</si>
  <si>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</si>
  <si>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</si>
  <si>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</si>
  <si>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</si>
  <si>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</si>
  <si>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</si>
  <si>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</si>
  <si>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</si>
  <si>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</si>
  <si>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</si>
  <si>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</si>
  <si>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</si>
  <si>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</si>
  <si>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</si>
  <si>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</si>
  <si>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</si>
  <si>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</si>
  <si>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</si>
  <si>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</si>
  <si>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</si>
  <si>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</si>
  <si>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</si>
  <si>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</si>
  <si>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</si>
  <si>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</si>
  <si>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</si>
  <si>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</si>
  <si>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</si>
  <si>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</si>
  <si>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</si>
  <si>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</si>
  <si>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</si>
  <si>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</si>
  <si>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</si>
  <si>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</si>
  <si>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</si>
  <si>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</si>
  <si>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</si>
  <si>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</si>
  <si>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</si>
  <si>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</si>
  <si>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</si>
  <si>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</si>
  <si>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</si>
  <si>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</si>
  <si>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</si>
  <si>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</si>
  <si>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</si>
  <si>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</si>
  <si>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</si>
  <si>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</si>
  <si>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</si>
  <si>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</si>
  <si>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</si>
  <si>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</si>
  <si>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</si>
  <si>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</si>
  <si>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</si>
  <si>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</si>
  <si>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</si>
  <si>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</si>
  <si>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</si>
  <si>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</si>
  <si>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</si>
  <si>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</si>
  <si>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</si>
  <si>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</si>
  <si>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</si>
  <si>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</si>
  <si>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</si>
  <si>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</si>
  <si>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</si>
  <si>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</si>
  <si>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</si>
  <si>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</si>
  <si>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</si>
  <si>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</si>
  <si>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</si>
  <si>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</si>
  <si>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</si>
  <si>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</si>
  <si>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</si>
  <si>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</si>
  <si>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</si>
  <si>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</si>
  <si>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</si>
  <si>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</si>
  <si>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</si>
  <si>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</si>
  <si>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</si>
  <si>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</si>
  <si>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</si>
  <si>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</si>
  <si>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</si>
  <si>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</si>
  <si>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</si>
  <si>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</si>
  <si>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</si>
  <si>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</si>
  <si>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</si>
  <si>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</si>
  <si>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</si>
  <si>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</si>
  <si>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</si>
  <si>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</si>
  <si>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</si>
  <si>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</si>
  <si>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</si>
  <si>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</si>
  <si>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</si>
  <si>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</si>
  <si>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</si>
  <si>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</si>
  <si>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</si>
  <si>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</si>
  <si>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</si>
  <si>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</si>
  <si>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</si>
  <si>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</si>
  <si>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</si>
  <si>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</si>
  <si>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</si>
  <si>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</si>
  <si>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</si>
  <si>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</si>
  <si>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</si>
  <si>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</si>
  <si>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</si>
  <si>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</si>
  <si>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</si>
  <si>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</si>
  <si>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</si>
  <si>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</si>
  <si>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</si>
  <si>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</si>
  <si>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</si>
  <si>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</si>
  <si>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</si>
  <si>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</si>
  <si>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</si>
  <si>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</si>
  <si>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</si>
  <si>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</si>
  <si>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</si>
  <si>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</si>
  <si>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</si>
  <si>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</si>
  <si>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</si>
  <si>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</si>
  <si>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</si>
  <si>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</si>
  <si>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</si>
  <si>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</si>
  <si>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</si>
  <si>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</si>
  <si>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</si>
  <si>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</si>
  <si>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</si>
  <si>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</si>
  <si>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</si>
  <si>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</si>
  <si>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</si>
  <si>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</si>
  <si>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</si>
  <si>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</si>
  <si>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</si>
  <si>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</si>
  <si>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</si>
  <si>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</si>
  <si>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</si>
  <si>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</si>
  <si>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</si>
  <si>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</si>
  <si>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</si>
  <si>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</si>
  <si>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</si>
  <si>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</si>
  <si>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</si>
  <si>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</si>
  <si>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</si>
  <si>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</si>
  <si>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</si>
  <si>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</si>
  <si>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</si>
  <si>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</si>
  <si>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</si>
  <si>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</si>
  <si>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</si>
  <si>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</si>
  <si>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</si>
  <si>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</si>
  <si>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</si>
  <si>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</si>
  <si>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</si>
  <si>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</si>
  <si>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</si>
  <si>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</si>
  <si>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</si>
  <si>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</si>
  <si>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</si>
  <si>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</si>
  <si>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</si>
  <si>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</si>
  <si>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</si>
  <si>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</si>
  <si>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</si>
  <si>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</si>
  <si>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</si>
  <si>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</si>
  <si>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</si>
  <si>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</si>
  <si>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</si>
  <si>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</si>
  <si>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</si>
  <si>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</si>
  <si>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</si>
  <si>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</si>
  <si>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</si>
  <si>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</si>
  <si>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</si>
  <si>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</si>
  <si>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</si>
  <si>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</si>
  <si>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</si>
  <si>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</si>
  <si>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</si>
  <si>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</si>
  <si>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</si>
  <si>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</si>
  <si>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</si>
  <si>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</si>
  <si>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</si>
  <si>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</si>
  <si>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</si>
  <si>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</si>
  <si>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</si>
  <si>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</si>
  <si>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</si>
  <si>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</si>
  <si>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</si>
  <si>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</si>
  <si>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</si>
  <si>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</si>
  <si>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</si>
  <si>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</si>
  <si>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</si>
  <si>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</si>
  <si>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</si>
  <si>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</si>
  <si>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</si>
  <si>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</si>
  <si>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</si>
  <si>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</si>
  <si>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</si>
  <si>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</si>
  <si>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</si>
  <si>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</si>
  <si>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</si>
  <si>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</si>
  <si>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</si>
  <si>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</si>
  <si>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</si>
  <si>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</si>
  <si>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</si>
  <si>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</si>
  <si>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</si>
  <si>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</si>
  <si>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</si>
  <si>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</si>
  <si>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</si>
  <si>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</si>
  <si>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</si>
  <si>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</si>
  <si>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</si>
  <si>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</si>
  <si>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</si>
  <si>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</si>
  <si>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</si>
  <si>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</si>
  <si>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</si>
  <si>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</si>
  <si>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</si>
  <si>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</si>
  <si>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</si>
  <si>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</si>
  <si>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</si>
  <si>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</si>
  <si>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</si>
  <si>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</si>
  <si>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</si>
  <si>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</si>
  <si>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</si>
  <si>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</si>
  <si>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</si>
  <si>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</si>
  <si>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</si>
  <si>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</si>
  <si>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</si>
  <si>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</si>
  <si>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</si>
  <si>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</si>
  <si>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</si>
  <si>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</si>
  <si>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</si>
  <si>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</si>
  <si>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</si>
  <si>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</si>
  <si>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</si>
  <si>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</si>
  <si>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</si>
  <si>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</si>
  <si>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</si>
  <si>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</si>
  <si>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</si>
  <si>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</si>
  <si>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</si>
  <si>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</si>
  <si>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</si>
  <si>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</si>
  <si>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</si>
  <si>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</si>
  <si>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</si>
  <si>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</si>
  <si>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</si>
  <si>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</si>
  <si>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</si>
  <si>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</si>
  <si>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</si>
  <si>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</si>
  <si>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</si>
  <si>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</si>
  <si>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</si>
  <si>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</si>
  <si>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</si>
  <si>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</si>
  <si>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</si>
  <si>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</si>
  <si>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</si>
  <si>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</si>
  <si>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</si>
  <si>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</si>
  <si>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</si>
  <si>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</si>
  <si>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</si>
  <si>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</si>
  <si>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</si>
  <si>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</si>
  <si>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</si>
  <si>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</si>
  <si>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</si>
  <si>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</si>
  <si>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</si>
  <si>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</si>
  <si>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</si>
  <si>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</si>
  <si>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</si>
  <si>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</si>
  <si>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</si>
  <si>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</si>
  <si>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</si>
  <si>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</si>
  <si>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</si>
  <si>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</si>
  <si>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</si>
  <si>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</si>
  <si>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</si>
  <si>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</si>
  <si>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</si>
  <si>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</si>
  <si>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</si>
  <si>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</si>
  <si>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</si>
  <si>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</si>
  <si>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</si>
  <si>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</si>
  <si>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</si>
  <si>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</si>
  <si>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</si>
  <si>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</si>
  <si>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</si>
  <si>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</si>
  <si>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</si>
  <si>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</si>
  <si>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</si>
  <si>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</si>
  <si>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</si>
  <si>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</si>
  <si>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</si>
  <si>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</si>
  <si>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</si>
  <si>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</si>
  <si>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</si>
  <si>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</si>
  <si>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</si>
  <si>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</si>
  <si>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</si>
  <si>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</si>
  <si>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</si>
  <si>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</si>
  <si>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</si>
  <si>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</si>
  <si>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</si>
  <si>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</si>
  <si>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</si>
  <si>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</si>
  <si>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</si>
  <si>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</si>
  <si>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</si>
  <si>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</si>
  <si>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</si>
  <si>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</si>
  <si>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</si>
  <si>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</si>
  <si>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</si>
  <si>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</si>
  <si>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</si>
  <si>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</si>
  <si>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</si>
  <si>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</si>
  <si>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</si>
  <si>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</si>
  <si>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</si>
  <si>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</si>
  <si>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</si>
  <si>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</si>
  <si>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</si>
  <si>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</si>
  <si>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</si>
  <si>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</si>
  <si>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</si>
  <si>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</si>
  <si>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</si>
  <si>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</si>
  <si>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</si>
  <si>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</si>
  <si>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</si>
  <si>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</si>
  <si>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</si>
  <si>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</si>
  <si>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</si>
  <si>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</si>
  <si>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</si>
  <si>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</si>
  <si>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</si>
  <si>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</si>
  <si>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</si>
  <si>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</si>
  <si>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</si>
  <si>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</si>
  <si>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</si>
  <si>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</si>
  <si>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</si>
  <si>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</si>
  <si>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</si>
  <si>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</si>
  <si>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</si>
  <si>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</si>
  <si>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</si>
  <si>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</si>
  <si>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</si>
  <si>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</si>
  <si>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</si>
  <si>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</si>
  <si>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</si>
  <si>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</si>
  <si>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</si>
  <si>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</si>
  <si>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</si>
  <si>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</si>
  <si>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</si>
  <si>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</si>
  <si>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</si>
  <si>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</si>
  <si>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</si>
  <si>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</si>
  <si>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</si>
  <si>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</si>
  <si>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</si>
  <si>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</si>
  <si>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</si>
  <si>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</si>
  <si>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</si>
  <si>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</si>
  <si>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</si>
  <si>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</si>
  <si>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</si>
  <si>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</si>
  <si>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</si>
  <si>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</si>
  <si>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</si>
  <si>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</si>
  <si>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</si>
  <si>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</si>
  <si>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</si>
  <si>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</si>
  <si>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</si>
  <si>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</si>
  <si>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</si>
  <si>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</si>
  <si>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</si>
  <si>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</si>
  <si>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</si>
  <si>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</si>
  <si>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</si>
  <si>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</si>
  <si>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</si>
  <si>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</si>
  <si>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</si>
  <si>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</si>
  <si>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</si>
  <si>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</si>
  <si>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</si>
  <si>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</si>
  <si>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</si>
  <si>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</si>
  <si>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</si>
  <si>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</si>
  <si>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</si>
  <si>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</si>
  <si>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</si>
  <si>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</si>
  <si>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</si>
  <si>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</si>
  <si>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</si>
  <si>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</si>
  <si>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</si>
  <si>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</si>
  <si>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</si>
  <si>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</si>
  <si>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</si>
  <si>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</si>
  <si>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</si>
  <si>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</si>
  <si>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</si>
  <si>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</si>
  <si>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</si>
  <si>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</si>
  <si>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</si>
  <si>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</si>
  <si>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</si>
  <si>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</si>
  <si>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</si>
  <si>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</si>
  <si>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</si>
  <si>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</si>
  <si>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</si>
  <si>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</si>
  <si>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</si>
  <si>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</si>
  <si>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</si>
  <si>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</si>
  <si>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</si>
  <si>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</si>
  <si>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</si>
  <si>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</si>
  <si>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</si>
  <si>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</si>
  <si>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</si>
  <si>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</si>
  <si>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</si>
  <si>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</si>
  <si>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</si>
  <si>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</si>
  <si>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</si>
  <si>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</si>
  <si>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</si>
  <si>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</si>
  <si>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</si>
  <si>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</si>
  <si>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</si>
  <si>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</si>
  <si>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</si>
  <si>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</si>
  <si>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</si>
  <si>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</si>
  <si>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</si>
  <si>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</si>
  <si>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</si>
  <si>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</si>
  <si>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</si>
  <si>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</si>
  <si>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</si>
  <si>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</si>
  <si>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</si>
  <si>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</si>
  <si>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</si>
  <si>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</si>
  <si>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</si>
  <si>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</si>
  <si>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</si>
  <si>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</si>
  <si>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</si>
  <si>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</si>
  <si>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</si>
  <si>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</si>
  <si>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</si>
  <si>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</si>
  <si>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</si>
  <si>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</si>
  <si>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</si>
  <si>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</si>
  <si>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</si>
  <si>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</si>
  <si>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</si>
  <si>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</si>
  <si>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</si>
  <si>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</si>
  <si>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</si>
  <si>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</si>
  <si>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</si>
  <si>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</si>
  <si>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</si>
  <si>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</si>
  <si>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</si>
  <si>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</si>
  <si>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</si>
  <si>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</si>
  <si>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</si>
  <si>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</si>
  <si>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</si>
  <si>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</si>
  <si>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</si>
  <si>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</si>
  <si>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</si>
  <si>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</si>
  <si>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</si>
  <si>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</si>
  <si>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</si>
  <si>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</si>
  <si>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</si>
  <si>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</si>
  <si>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</si>
  <si>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</si>
  <si>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</si>
  <si>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</si>
  <si>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</si>
  <si>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</si>
  <si>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</si>
  <si>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</si>
  <si>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</si>
  <si>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</si>
  <si>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</si>
  <si>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</si>
  <si>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</si>
  <si>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</si>
  <si>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</si>
  <si>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</si>
  <si>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</si>
  <si>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</si>
  <si>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</si>
  <si>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</si>
  <si>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</si>
  <si>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</si>
  <si>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</si>
  <si>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</si>
  <si>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</si>
  <si>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</si>
  <si>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</si>
  <si>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</si>
  <si>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</si>
  <si>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</si>
  <si>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</si>
  <si>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</si>
  <si>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</si>
  <si>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</si>
  <si>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</si>
  <si>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</si>
  <si>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</si>
  <si>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</si>
  <si>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</si>
  <si>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</si>
  <si>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</si>
  <si>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</si>
  <si>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</si>
  <si>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</si>
  <si>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</si>
  <si>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</si>
  <si>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</si>
  <si>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</si>
  <si>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</si>
  <si>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</si>
  <si>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</si>
  <si>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</si>
  <si>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</si>
  <si>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</si>
  <si>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</si>
  <si>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</si>
  <si>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</si>
  <si>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</si>
  <si>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</si>
  <si>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</si>
  <si>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</si>
  <si>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</si>
  <si>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</si>
  <si>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</si>
  <si>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</si>
  <si>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</si>
  <si>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</si>
  <si>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</si>
  <si>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</si>
  <si>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</si>
  <si>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</si>
  <si>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</si>
  <si>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</si>
  <si>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</si>
  <si>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</si>
  <si>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</si>
  <si>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</si>
  <si>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</si>
  <si>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</si>
  <si>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</si>
  <si>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</si>
  <si>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</si>
  <si>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</si>
  <si>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</si>
  <si>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</si>
  <si>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</si>
  <si>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</si>
  <si>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</si>
  <si>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</si>
  <si>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</si>
  <si>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</si>
  <si>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</si>
  <si>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</si>
  <si>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</si>
  <si>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</si>
  <si>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</si>
  <si>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</si>
  <si>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</si>
  <si>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</si>
  <si>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</si>
  <si>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</si>
  <si>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</si>
  <si>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</si>
  <si>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</si>
  <si>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</si>
  <si>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</si>
  <si>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</si>
  <si>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</si>
  <si>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</si>
  <si>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</si>
  <si>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</si>
  <si>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</si>
  <si>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</si>
  <si>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</si>
  <si>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</si>
  <si>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</si>
  <si>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</si>
  <si>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</si>
  <si>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</si>
  <si>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</si>
  <si>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</si>
  <si>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</si>
  <si>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</si>
  <si>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</si>
  <si>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</si>
  <si>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</si>
  <si>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</si>
  <si>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</si>
  <si>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</si>
  <si>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</si>
  <si>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</si>
  <si>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</si>
  <si>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</si>
  <si>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</si>
  <si>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</si>
  <si>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</si>
  <si>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</si>
  <si>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</si>
  <si>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</si>
  <si>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</si>
  <si>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</si>
  <si>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</si>
  <si>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</si>
  <si>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</si>
  <si>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</si>
  <si>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</si>
  <si>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</si>
  <si>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</si>
  <si>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</si>
  <si>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</si>
  <si>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</si>
  <si>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</si>
  <si>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</si>
  <si>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</si>
  <si>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</si>
  <si>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</si>
  <si>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</si>
  <si>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</si>
  <si>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</si>
  <si>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</si>
  <si>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</si>
  <si>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</si>
  <si>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</si>
  <si>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</si>
  <si>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</si>
  <si>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</si>
  <si>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</si>
  <si>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</si>
  <si>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</si>
  <si>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</si>
  <si>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</si>
  <si>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</si>
  <si>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</si>
  <si>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</si>
  <si>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</si>
  <si>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</si>
  <si>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</si>
  <si>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</si>
  <si>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</si>
  <si>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</si>
  <si>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</si>
  <si>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</si>
  <si>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</si>
  <si>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</si>
  <si>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</si>
  <si>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</si>
  <si>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</si>
  <si>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</si>
  <si>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</si>
  <si>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</si>
  <si>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</si>
  <si>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</si>
  <si>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</si>
  <si>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</si>
  <si>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</si>
  <si>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</si>
  <si>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</si>
  <si>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</si>
  <si>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</si>
  <si>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</si>
  <si>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</si>
  <si>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</si>
  <si>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</si>
  <si>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</si>
  <si>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</si>
  <si>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</si>
  <si>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</si>
  <si>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</si>
  <si>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</si>
  <si>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</si>
  <si>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</si>
  <si>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</si>
  <si>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</si>
  <si>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</si>
  <si>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</si>
  <si>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</si>
  <si>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</si>
  <si>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</si>
  <si>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</si>
  <si>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</si>
  <si>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</si>
  <si>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</si>
  <si>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</si>
  <si>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</si>
  <si>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</si>
  <si>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</si>
  <si>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</si>
  <si>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</si>
  <si>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</si>
  <si>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</si>
  <si>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</si>
  <si>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</si>
  <si>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</si>
  <si>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</si>
  <si>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</si>
  <si>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</si>
  <si>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</si>
  <si>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</si>
  <si>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</si>
  <si>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</si>
  <si>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</si>
  <si>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</si>
  <si>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</si>
  <si>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</si>
  <si>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</si>
  <si>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</si>
  <si>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</si>
  <si>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</si>
  <si>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</si>
  <si>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</si>
  <si>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</si>
  <si>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</si>
  <si>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</si>
  <si>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</si>
  <si>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</si>
  <si>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</si>
  <si>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</si>
  <si>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</si>
  <si>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</si>
  <si>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</si>
  <si>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</si>
  <si>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</si>
  <si>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</si>
  <si>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</si>
  <si>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</si>
  <si>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</si>
  <si>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</si>
  <si>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</si>
  <si>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</si>
  <si>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</si>
  <si>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</si>
  <si>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</si>
  <si>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</si>
  <si>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</si>
  <si>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</si>
  <si>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</si>
  <si>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</si>
  <si>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</si>
  <si>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</si>
  <si>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</si>
  <si>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</si>
  <si>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</si>
  <si>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</si>
  <si>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</si>
  <si>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</si>
  <si>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</si>
  <si>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</si>
  <si>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</si>
  <si>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</si>
  <si>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</si>
  <si>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</si>
  <si>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</si>
  <si>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</si>
  <si>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</si>
  <si>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</si>
  <si>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</si>
  <si>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</si>
  <si>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</si>
  <si>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</si>
  <si>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</si>
  <si>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</si>
  <si>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</si>
  <si>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</si>
  <si>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</si>
  <si>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</si>
  <si>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</si>
  <si>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</si>
  <si>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</si>
  <si>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</si>
  <si>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</si>
  <si>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</si>
  <si>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</si>
  <si>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</si>
  <si>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</si>
  <si>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</si>
  <si>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</si>
  <si>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</si>
  <si>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</si>
  <si>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</si>
  <si>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</si>
  <si>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</si>
  <si>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</si>
  <si>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</si>
  <si>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</si>
  <si>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</si>
  <si>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</si>
  <si>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</si>
  <si>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</si>
  <si>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</si>
  <si>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</si>
  <si>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</si>
  <si>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</si>
  <si>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</si>
  <si>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</si>
  <si>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</si>
  <si>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</si>
  <si>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</si>
  <si>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</si>
  <si>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</si>
  <si>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</si>
  <si>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</si>
  <si>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</si>
  <si>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</si>
  <si>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</si>
  <si>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</si>
  <si>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</si>
  <si>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</si>
  <si>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</si>
  <si>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</si>
  <si>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</si>
  <si>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</si>
  <si>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</si>
  <si>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</si>
  <si>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</si>
  <si>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</si>
  <si>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</si>
  <si>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</si>
  <si>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</si>
  <si>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</si>
  <si>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</si>
  <si>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</si>
  <si>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</si>
  <si>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</si>
  <si>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</si>
  <si>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</si>
  <si>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</si>
  <si>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</si>
  <si>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</si>
  <si>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</si>
  <si>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</si>
  <si>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</si>
  <si>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</si>
  <si>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</si>
  <si>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</si>
  <si>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</si>
  <si>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</si>
  <si>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</si>
  <si>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</si>
  <si>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</si>
  <si>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</si>
  <si>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</si>
  <si>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</si>
  <si>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</si>
  <si>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</si>
  <si>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</si>
  <si>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</si>
  <si>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</si>
  <si>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</si>
  <si>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</si>
  <si>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</si>
  <si>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</si>
  <si>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</si>
  <si>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</si>
  <si>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</si>
  <si>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</si>
  <si>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</si>
  <si>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</si>
  <si>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</si>
  <si>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</si>
  <si>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</si>
  <si>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</si>
  <si>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</si>
  <si>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</si>
  <si>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</si>
  <si>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</si>
  <si>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</si>
  <si>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</si>
  <si>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</si>
  <si>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</si>
  <si>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</si>
  <si>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</si>
  <si>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</si>
  <si>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</si>
  <si>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</si>
  <si>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</si>
  <si>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</si>
  <si>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</si>
  <si>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</si>
  <si>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</si>
  <si>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</si>
  <si>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</si>
  <si>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</si>
  <si>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</si>
  <si>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</si>
  <si>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</si>
  <si>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</si>
  <si>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</si>
  <si>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</si>
  <si>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</si>
  <si>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</si>
  <si>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</si>
  <si>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</si>
  <si>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</si>
  <si>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</si>
  <si>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</si>
  <si>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</si>
  <si>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</si>
  <si>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</si>
  <si>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</si>
  <si>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</si>
  <si>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</si>
  <si>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</si>
  <si>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</si>
  <si>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</si>
  <si>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</si>
  <si>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</si>
  <si>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</si>
  <si>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</si>
  <si>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</si>
  <si>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</si>
  <si>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</si>
  <si>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</si>
  <si>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</si>
  <si>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</si>
  <si>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</si>
  <si>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</si>
  <si>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</si>
  <si>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</si>
  <si>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</si>
  <si>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</si>
  <si>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</si>
  <si>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</si>
  <si>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</si>
  <si>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</si>
  <si>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</si>
  <si>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</si>
  <si>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</si>
  <si>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</si>
  <si>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</si>
  <si>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</si>
  <si>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</si>
  <si>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</si>
  <si>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</si>
  <si>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</si>
  <si>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</si>
  <si>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</si>
  <si>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</si>
  <si>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</si>
  <si>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</si>
  <si>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</si>
  <si>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</si>
  <si>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</si>
  <si>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</si>
  <si>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</si>
  <si>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</si>
  <si>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</si>
  <si>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</si>
  <si>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</si>
  <si>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</si>
  <si>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</si>
  <si>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</si>
  <si>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</si>
  <si>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</si>
  <si>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</si>
  <si>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</si>
  <si>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</si>
  <si>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</si>
  <si>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</si>
  <si>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</si>
  <si>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</si>
  <si>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</si>
  <si>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</si>
  <si>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</si>
  <si>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</si>
  <si>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</si>
  <si>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</si>
  <si>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</si>
  <si>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</si>
  <si>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</si>
  <si>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</si>
  <si>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</si>
  <si>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</si>
  <si>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</si>
  <si>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</si>
  <si>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</si>
  <si>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</si>
  <si>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</si>
  <si>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</si>
  <si>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</si>
  <si>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</si>
  <si>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</si>
  <si>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</si>
  <si>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</si>
  <si>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</si>
  <si>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</si>
  <si>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</si>
  <si>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</si>
  <si>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</si>
  <si>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</si>
  <si>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</si>
  <si>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</si>
  <si>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</si>
  <si>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</si>
  <si>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</si>
  <si>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</si>
  <si>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</si>
  <si>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</si>
  <si>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</si>
  <si>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</si>
  <si>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</si>
  <si>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</si>
  <si>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</si>
  <si>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</si>
  <si>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</si>
  <si>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</si>
  <si>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</si>
  <si>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</si>
  <si>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</si>
  <si>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</si>
  <si>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</si>
  <si>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</si>
  <si>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</si>
  <si>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</si>
  <si>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</si>
  <si>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</si>
  <si>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</si>
  <si>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</si>
  <si>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</si>
  <si>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</si>
  <si>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</si>
  <si>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</si>
  <si>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</si>
  <si>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</si>
  <si>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</si>
  <si>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</si>
  <si>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</si>
  <si>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</si>
  <si>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</si>
  <si>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</si>
  <si>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</si>
  <si>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</si>
  <si>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</si>
  <si>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</si>
  <si>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</si>
  <si>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</si>
  <si>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</si>
  <si>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</si>
  <si>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</si>
  <si>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</si>
  <si>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</si>
  <si>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</si>
  <si>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</si>
  <si>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</si>
  <si>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</si>
  <si>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</si>
  <si>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</si>
  <si>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</si>
  <si>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</si>
  <si>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</si>
  <si>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</si>
  <si>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</si>
  <si>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</si>
  <si>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</si>
  <si>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</si>
  <si>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</si>
  <si>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</si>
  <si>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</si>
  <si>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</si>
  <si>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</si>
  <si>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</si>
  <si>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</si>
  <si>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</si>
  <si>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</si>
  <si>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</si>
  <si>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</si>
  <si>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</si>
  <si>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</si>
  <si>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</si>
  <si>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</si>
  <si>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</si>
  <si>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</si>
  <si>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</si>
  <si>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</si>
  <si>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</si>
  <si>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</si>
  <si>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</si>
  <si>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</si>
  <si>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</si>
  <si>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</si>
  <si>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</si>
  <si>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</si>
  <si>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</si>
  <si>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</si>
  <si>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</si>
  <si>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</si>
  <si>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</si>
  <si>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</si>
  <si>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</si>
  <si>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</si>
  <si>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</si>
  <si>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</si>
  <si>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</si>
  <si>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</si>
  <si>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</si>
  <si>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</si>
  <si>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</si>
  <si>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</si>
  <si>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</si>
  <si>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</si>
  <si>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</si>
  <si>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</si>
  <si>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</si>
  <si>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</si>
  <si>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</si>
  <si>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</si>
  <si>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</si>
  <si>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</si>
  <si>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</si>
  <si>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</si>
  <si>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</si>
  <si>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</si>
  <si>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</si>
  <si>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</si>
  <si>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</si>
  <si>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</si>
  <si>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</si>
  <si>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</si>
  <si>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</si>
  <si>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</si>
  <si>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</si>
  <si>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</si>
  <si>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</si>
  <si>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</si>
  <si>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</si>
  <si>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</si>
  <si>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</si>
  <si>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</si>
  <si>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</si>
  <si>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</si>
  <si>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</si>
  <si>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</si>
  <si>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</si>
  <si>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</si>
  <si>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</si>
  <si>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</si>
  <si>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</si>
  <si>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</si>
  <si>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</si>
  <si>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</si>
  <si>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</si>
  <si>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</si>
  <si>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</si>
  <si>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</si>
  <si>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</si>
  <si>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</si>
  <si>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</si>
  <si>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</si>
  <si>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</si>
  <si>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</si>
  <si>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</si>
  <si>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</si>
  <si>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</si>
  <si>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</si>
  <si>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</si>
  <si>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</si>
  <si>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</si>
  <si>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</si>
  <si>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</si>
  <si>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</si>
  <si>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</si>
  <si>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</si>
  <si>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</si>
  <si>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</si>
  <si>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</si>
  <si>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</si>
  <si>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</si>
  <si>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</si>
  <si>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</si>
  <si>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</si>
  <si>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</si>
  <si>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</si>
  <si>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</si>
  <si>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</si>
  <si>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</si>
  <si>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</si>
  <si>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</si>
  <si>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</si>
  <si>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</si>
  <si>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</si>
  <si>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</si>
  <si>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</si>
  <si>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</si>
  <si>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</si>
  <si>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</si>
  <si>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</si>
  <si>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</si>
  <si>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</si>
  <si>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</si>
  <si>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</si>
  <si>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</si>
  <si>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</si>
  <si>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</si>
  <si>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</si>
  <si>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</si>
  <si>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</si>
  <si>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</si>
  <si>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</si>
  <si>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</si>
  <si>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</si>
  <si>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</si>
  <si>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</si>
  <si>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</si>
  <si>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</si>
  <si>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</si>
  <si>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</si>
  <si>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</si>
  <si>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</si>
  <si>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</si>
  <si>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</si>
  <si>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</si>
  <si>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</si>
  <si>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</si>
  <si>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</si>
  <si>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</si>
  <si>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</si>
  <si>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</si>
  <si>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</si>
  <si>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</si>
  <si>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</si>
  <si>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</si>
  <si>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</si>
  <si>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</si>
  <si>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</si>
  <si>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</si>
  <si>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</si>
  <si>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</si>
  <si>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</si>
  <si>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</si>
  <si>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</si>
  <si>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</si>
  <si>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</si>
  <si>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</si>
  <si>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</si>
  <si>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</si>
  <si>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</si>
  <si>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</si>
  <si>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</si>
  <si>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</si>
  <si>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</si>
  <si>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</si>
  <si>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</si>
  <si>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</si>
  <si>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</si>
  <si>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</si>
  <si>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</si>
  <si>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</si>
  <si>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</si>
  <si>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</si>
  <si>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</si>
  <si>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</si>
  <si>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</si>
  <si>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</si>
  <si>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</si>
  <si>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</si>
  <si>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</si>
  <si>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</si>
  <si>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</si>
  <si>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</si>
  <si>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</si>
  <si>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</si>
  <si>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</si>
  <si>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</si>
  <si>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</si>
  <si>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</si>
  <si>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</si>
  <si>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</si>
  <si>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</si>
  <si>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</si>
  <si>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</si>
  <si>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</si>
  <si>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</si>
  <si>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</si>
  <si>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</si>
  <si>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</si>
  <si>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</si>
  <si>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</si>
  <si>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</si>
  <si>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</si>
  <si>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</si>
  <si>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</si>
  <si>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</si>
  <si>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</si>
  <si>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</si>
  <si>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</si>
  <si>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</si>
  <si>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</si>
  <si>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</si>
  <si>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</si>
  <si>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</si>
  <si>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</si>
  <si>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</si>
  <si>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</si>
  <si>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</si>
  <si>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</si>
  <si>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</si>
  <si>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</si>
  <si>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</si>
  <si>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</si>
  <si>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</si>
  <si>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</si>
  <si>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</si>
  <si>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</si>
  <si>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</si>
  <si>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</si>
  <si>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</si>
  <si>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</si>
  <si>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</si>
  <si>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</si>
  <si>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</si>
  <si>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</si>
  <si>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</si>
  <si>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</si>
  <si>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</si>
  <si>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</si>
  <si>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</si>
  <si>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</si>
  <si>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</si>
  <si>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</si>
  <si>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</si>
  <si>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</si>
  <si>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</si>
  <si>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</si>
  <si>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</si>
  <si>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</si>
  <si>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</si>
  <si>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</si>
  <si>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</si>
  <si>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</si>
  <si>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</si>
  <si>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</si>
  <si>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</si>
  <si>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</si>
  <si>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</si>
  <si>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</si>
  <si>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</si>
  <si>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</si>
  <si>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</si>
  <si>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</si>
  <si>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</si>
  <si>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</si>
  <si>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</si>
  <si>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</si>
  <si>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</si>
  <si>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</si>
  <si>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</si>
  <si>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</si>
  <si>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</si>
  <si>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</si>
  <si>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</si>
  <si>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</si>
  <si>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</si>
  <si>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</si>
  <si>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</si>
  <si>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</si>
  <si>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</si>
  <si>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</si>
  <si>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</si>
  <si>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</si>
  <si>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</si>
  <si>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</si>
  <si>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</si>
  <si>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</si>
  <si>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</si>
  <si>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</si>
  <si>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</si>
  <si>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</si>
  <si>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</si>
  <si>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</si>
  <si>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</si>
  <si>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</si>
  <si>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</si>
  <si>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</si>
  <si>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</si>
  <si>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</si>
  <si>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</si>
  <si>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</si>
  <si>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</si>
  <si>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</si>
  <si>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</si>
  <si>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</si>
  <si>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</si>
  <si>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</si>
  <si>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</si>
  <si>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</si>
  <si>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</si>
  <si>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</si>
  <si>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</si>
  <si>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</si>
  <si>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</si>
  <si>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</si>
  <si>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</si>
  <si>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</si>
  <si>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</si>
  <si>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</si>
  <si>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</si>
  <si>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</si>
  <si>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</si>
  <si>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</si>
  <si>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</si>
  <si>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</si>
  <si>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</si>
  <si>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</si>
  <si>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</si>
  <si>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</si>
  <si>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</si>
  <si>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</si>
  <si>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</si>
  <si>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</si>
  <si>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</si>
  <si>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</si>
  <si>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</si>
  <si>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</si>
  <si>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</si>
  <si>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</si>
  <si>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</si>
  <si>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</si>
  <si>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</si>
  <si>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</si>
  <si>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</si>
  <si>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</si>
  <si>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</si>
  <si>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</si>
  <si>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</si>
  <si>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</si>
  <si>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</si>
  <si>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</si>
  <si>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</si>
  <si>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</si>
  <si>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</si>
  <si>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</si>
  <si>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</si>
  <si>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</si>
  <si>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</si>
  <si>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</si>
  <si>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</si>
  <si>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</si>
  <si>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</si>
  <si>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</si>
  <si>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</si>
  <si>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</si>
  <si>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</si>
  <si>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</si>
  <si>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</si>
  <si>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</si>
  <si>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</si>
  <si>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</si>
  <si>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</si>
  <si>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</si>
  <si>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</si>
  <si>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</si>
  <si>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</si>
  <si>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</si>
  <si>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</si>
  <si>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</si>
  <si>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</si>
  <si>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</si>
  <si>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</si>
  <si>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</si>
  <si>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</si>
  <si>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</si>
  <si>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</si>
  <si>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</si>
  <si>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</si>
  <si>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</si>
  <si>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</si>
  <si>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</si>
  <si>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</si>
  <si>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</si>
  <si>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</si>
  <si>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</si>
  <si>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</si>
  <si>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</si>
  <si>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</si>
  <si>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</si>
  <si>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</si>
  <si>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</si>
  <si>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</si>
  <si>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</si>
  <si>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</si>
  <si>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</si>
  <si>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</si>
  <si>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</si>
  <si>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</si>
  <si>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</si>
  <si>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</si>
  <si>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</si>
  <si>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</si>
  <si>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</si>
  <si>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</si>
  <si>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</si>
  <si>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</si>
  <si>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</si>
  <si>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</si>
  <si>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</si>
  <si>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</si>
  <si>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</si>
  <si>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</si>
  <si>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</si>
  <si>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</si>
  <si>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</si>
  <si>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</si>
  <si>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</si>
  <si>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</si>
  <si>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</si>
  <si>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</si>
  <si>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</si>
  <si>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</si>
  <si>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</si>
  <si>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</si>
  <si>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</si>
  <si>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</si>
  <si>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</si>
  <si>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</si>
  <si>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</si>
  <si>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</si>
  <si>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</si>
  <si>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</si>
  <si>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</si>
  <si>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</si>
  <si>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</si>
  <si>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</si>
  <si>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</si>
  <si>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</si>
  <si>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</si>
  <si>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</si>
  <si>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</si>
  <si>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</si>
  <si>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</si>
  <si>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</si>
  <si>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</si>
  <si>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</si>
  <si>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</si>
  <si>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</si>
  <si>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</si>
  <si>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</si>
  <si>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</si>
  <si>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</si>
  <si>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</si>
  <si>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</si>
  <si>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</si>
  <si>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</si>
  <si>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</si>
  <si>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</si>
  <si>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</si>
  <si>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</si>
  <si>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</si>
  <si>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</si>
  <si>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</si>
  <si>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</si>
  <si>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</si>
  <si>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</si>
  <si>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</si>
  <si>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</si>
  <si>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</si>
  <si>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</si>
  <si>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</si>
  <si>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</si>
  <si>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</si>
  <si>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</si>
  <si>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</si>
  <si>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</si>
  <si>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</si>
  <si>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</si>
  <si>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</si>
  <si>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</si>
  <si>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</si>
  <si>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</si>
  <si>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</si>
  <si>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</si>
  <si>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</si>
  <si>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</si>
  <si>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</si>
  <si>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</si>
  <si>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</si>
  <si>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</si>
  <si>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</si>
  <si>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</si>
  <si>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</si>
  <si>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</si>
  <si>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</si>
  <si>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</si>
  <si>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</si>
  <si>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</si>
  <si>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</si>
  <si>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</si>
  <si>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</si>
  <si>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</si>
  <si>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</si>
  <si>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</si>
  <si>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</si>
  <si>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</si>
  <si>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</si>
  <si>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</si>
  <si>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</si>
  <si>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</si>
  <si>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</si>
  <si>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</si>
  <si>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</si>
  <si>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</si>
  <si>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</si>
  <si>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</si>
  <si>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</si>
  <si>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</si>
  <si>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</si>
  <si>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</si>
  <si>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</si>
  <si>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</si>
  <si>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</si>
  <si>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</si>
  <si>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</si>
  <si>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</si>
  <si>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</si>
  <si>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</si>
  <si>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</si>
  <si>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</si>
  <si>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</si>
  <si>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</si>
  <si>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</si>
  <si>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</si>
  <si>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</si>
  <si>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</si>
  <si>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</si>
  <si>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</si>
  <si>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</si>
  <si>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</si>
  <si>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</si>
  <si>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</si>
  <si>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</si>
  <si>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</si>
  <si>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</si>
  <si>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</si>
  <si>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</si>
  <si>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</si>
  <si>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</si>
  <si>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</si>
  <si>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</si>
  <si>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</si>
  <si>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</si>
  <si>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</si>
  <si>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</si>
  <si>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</si>
  <si>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</si>
  <si>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</si>
  <si>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</si>
  <si>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</si>
  <si>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</si>
  <si>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</si>
  <si>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</si>
  <si>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</si>
  <si>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</si>
  <si>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</si>
  <si>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</si>
  <si>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</si>
  <si>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</si>
  <si>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</si>
  <si>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</si>
  <si>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</si>
  <si>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</si>
  <si>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</si>
  <si>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</si>
  <si>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</si>
  <si>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</si>
  <si>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</si>
  <si>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</si>
  <si>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</si>
  <si>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</si>
  <si>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</si>
  <si>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</si>
  <si>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</si>
  <si>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</si>
  <si>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</si>
  <si>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</si>
  <si>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</si>
  <si>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</si>
  <si>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</si>
  <si>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</si>
  <si>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</si>
  <si>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</si>
  <si>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</si>
  <si>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</si>
  <si>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</si>
  <si>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</si>
  <si>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</si>
  <si>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</si>
  <si>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</si>
  <si>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</si>
  <si>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</si>
  <si>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</si>
  <si>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</si>
  <si>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</si>
  <si>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</si>
  <si>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</si>
  <si>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</si>
  <si>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</si>
  <si>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</si>
  <si>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</si>
  <si>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</si>
  <si>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</si>
  <si>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</si>
  <si>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</si>
  <si>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</si>
  <si>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</si>
  <si>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</si>
  <si>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</si>
  <si>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</si>
  <si>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</si>
  <si>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</si>
  <si>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</si>
  <si>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</si>
  <si>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</si>
  <si>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</si>
  <si>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</si>
  <si>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</si>
  <si>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</si>
  <si>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</si>
  <si>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</si>
  <si>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</si>
  <si>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</si>
  <si>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</si>
  <si>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</si>
  <si>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</si>
  <si>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</si>
  <si>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</si>
  <si>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</si>
  <si>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</si>
  <si>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</si>
  <si>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</si>
  <si>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</si>
  <si>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</si>
  <si>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</si>
  <si>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</si>
  <si>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</si>
  <si>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</si>
  <si>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</si>
  <si>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</si>
  <si>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</si>
  <si>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</si>
  <si>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</si>
  <si>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</si>
  <si>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</si>
  <si>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</si>
  <si>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</si>
  <si>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</si>
  <si>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</si>
  <si>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</si>
  <si>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</si>
  <si>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</si>
  <si>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</si>
  <si>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</si>
  <si>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</si>
  <si>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</si>
  <si>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</si>
  <si>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</si>
  <si>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</si>
  <si>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</si>
  <si>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</si>
  <si>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</si>
  <si>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</si>
  <si>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</si>
  <si>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</si>
  <si>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</si>
  <si>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</si>
  <si>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</si>
  <si>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</si>
  <si>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</si>
  <si>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</si>
  <si>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</si>
  <si>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</si>
  <si>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</si>
  <si>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</si>
  <si>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</si>
  <si>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</si>
  <si>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</si>
  <si>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</si>
  <si>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</si>
  <si>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</si>
  <si>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</si>
  <si>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</si>
  <si>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</si>
  <si>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</si>
  <si>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</si>
  <si>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</si>
  <si>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</si>
  <si>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</si>
  <si>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</si>
  <si>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</si>
  <si>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</si>
  <si>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</si>
  <si>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</si>
  <si>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</si>
  <si>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</si>
  <si>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</si>
  <si>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</si>
  <si>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</si>
  <si>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</si>
  <si>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</si>
  <si>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</si>
  <si>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</si>
  <si>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</si>
  <si>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</si>
  <si>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</si>
  <si>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</si>
  <si>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</si>
  <si>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</si>
  <si>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</si>
  <si>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</si>
  <si>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</si>
  <si>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</si>
  <si>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</si>
  <si>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</si>
  <si>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</si>
  <si>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</si>
  <si>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</si>
  <si>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</si>
  <si>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</si>
  <si>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</si>
  <si>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</si>
  <si>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</si>
  <si>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</si>
  <si>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</si>
  <si>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</si>
  <si>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</si>
  <si>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</si>
  <si>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</si>
  <si>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</si>
  <si>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</si>
  <si>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</si>
  <si>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</si>
  <si>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</si>
  <si>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</si>
  <si>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</si>
  <si>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</si>
  <si>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</si>
  <si>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</si>
  <si>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</si>
  <si>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</si>
  <si>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</si>
  <si>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</si>
  <si>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</si>
  <si>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</si>
  <si>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</si>
  <si>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</si>
  <si>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</si>
  <si>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</si>
  <si>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</si>
  <si>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</si>
  <si>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</si>
  <si>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</si>
  <si>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</si>
  <si>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</si>
  <si>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</si>
  <si>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</si>
  <si>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</si>
  <si>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</si>
  <si>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</si>
  <si>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</si>
  <si>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</si>
  <si>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</si>
  <si>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</si>
  <si>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</si>
  <si>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</si>
  <si>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</si>
  <si>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</si>
  <si>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</si>
  <si>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</si>
  <si>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</si>
  <si>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</si>
  <si>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</si>
  <si>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</si>
  <si>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</si>
  <si>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</si>
  <si>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</si>
  <si>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</si>
  <si>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</si>
  <si>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</si>
  <si>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</si>
  <si>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</si>
  <si>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</si>
  <si>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</si>
  <si>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</si>
  <si>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</si>
  <si>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</si>
  <si>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</si>
  <si>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</si>
  <si>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</si>
  <si>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</si>
  <si>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</si>
  <si>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</si>
  <si>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</si>
  <si>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</si>
  <si>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</si>
  <si>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</si>
  <si>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</si>
  <si>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</si>
  <si>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</si>
  <si>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</si>
  <si>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</si>
  <si>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</si>
  <si>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</si>
  <si>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</si>
  <si>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</si>
  <si>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</si>
  <si>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</si>
  <si>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</si>
  <si>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</si>
  <si>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</si>
  <si>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</si>
  <si>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</si>
  <si>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</si>
  <si>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</si>
  <si>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</si>
  <si>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</si>
  <si>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</si>
  <si>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</si>
  <si>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</si>
  <si>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</si>
  <si>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</si>
  <si>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</si>
  <si>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</si>
  <si>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</si>
  <si>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</si>
  <si>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</si>
  <si>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</si>
  <si>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</si>
  <si>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</si>
  <si>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</si>
  <si>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</si>
  <si>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</si>
  <si>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</si>
  <si>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</si>
  <si>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</si>
  <si>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</si>
  <si>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</si>
  <si>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</si>
  <si>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</si>
  <si>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</si>
  <si>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</si>
  <si>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</si>
  <si>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</si>
  <si>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</si>
  <si>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</si>
  <si>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</si>
  <si>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</si>
  <si>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</si>
  <si>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</si>
  <si>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</si>
  <si>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</si>
  <si>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</si>
  <si>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</si>
  <si>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</si>
  <si>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</si>
  <si>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</si>
  <si>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</si>
  <si>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</si>
  <si>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</si>
  <si>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</si>
  <si>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</si>
  <si>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</si>
  <si>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</si>
  <si>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</si>
  <si>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</si>
  <si>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</si>
  <si>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</si>
  <si>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</si>
  <si>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</si>
  <si>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</si>
  <si>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</si>
  <si>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</si>
  <si>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</si>
  <si>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</si>
  <si>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</si>
  <si>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</si>
  <si>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</si>
  <si>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</si>
  <si>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</si>
  <si>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</si>
  <si>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</si>
  <si>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</si>
  <si>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</si>
  <si>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</si>
  <si>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</si>
  <si>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</si>
  <si>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</si>
  <si>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</si>
  <si>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</si>
  <si>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</si>
  <si>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</si>
  <si>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</si>
  <si>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</si>
  <si>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</si>
  <si>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</si>
  <si>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</si>
  <si>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</si>
  <si>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</si>
  <si>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</si>
  <si>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</si>
  <si>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</si>
  <si>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</si>
  <si>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</si>
  <si>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</si>
  <si>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</si>
  <si>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</si>
  <si>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</si>
  <si>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</si>
  <si>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</si>
  <si>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</si>
  <si>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</si>
  <si>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</si>
  <si>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</si>
  <si>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</si>
  <si>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</si>
  <si>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</si>
  <si>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</si>
  <si>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</si>
  <si>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</si>
  <si>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</si>
  <si>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</si>
  <si>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</si>
  <si>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</si>
  <si>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</si>
  <si>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</si>
  <si>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</si>
  <si>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</si>
  <si>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</si>
  <si>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</si>
  <si>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</si>
  <si>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</si>
  <si>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</si>
  <si>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</si>
  <si>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</si>
  <si>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</si>
  <si>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</si>
  <si>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</si>
  <si>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</si>
  <si>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</si>
  <si>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</si>
  <si>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</si>
  <si>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</si>
  <si>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</si>
  <si>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</si>
  <si>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</si>
  <si>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</si>
  <si>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</si>
  <si>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</si>
  <si>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</si>
  <si>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</si>
  <si>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</si>
  <si>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</si>
  <si>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</si>
  <si>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</si>
  <si>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</si>
  <si>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</si>
  <si>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</si>
  <si>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</si>
  <si>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</si>
  <si>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</si>
  <si>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</si>
  <si>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</si>
  <si>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</si>
  <si>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</si>
  <si>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</si>
  <si>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</si>
  <si>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</si>
  <si>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</si>
  <si>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</si>
  <si>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</si>
  <si>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</si>
  <si>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</si>
  <si>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</si>
  <si>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</si>
  <si>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</si>
  <si>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</si>
  <si>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</si>
  <si>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</si>
  <si>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</si>
  <si>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</si>
  <si>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</si>
  <si>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</si>
  <si>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</si>
  <si>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</si>
  <si>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</si>
  <si>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</si>
  <si>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</si>
  <si>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</si>
  <si>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</si>
  <si>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</si>
  <si>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</si>
  <si>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</si>
  <si>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</si>
  <si>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</si>
  <si>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</si>
  <si>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</si>
  <si>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</si>
  <si>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</si>
  <si>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</si>
  <si>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</si>
  <si>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</si>
  <si>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</si>
  <si>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</si>
  <si>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</si>
  <si>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</si>
  <si>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</si>
  <si>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</si>
  <si>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</si>
  <si>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</si>
  <si>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</si>
  <si>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</si>
  <si>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</si>
  <si>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</si>
  <si>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</si>
  <si>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</si>
  <si>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</si>
  <si>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</si>
  <si>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</si>
  <si>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</si>
  <si>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</si>
  <si>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</si>
  <si>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</si>
  <si>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</si>
  <si>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</si>
  <si>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</si>
  <si>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</si>
  <si>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</si>
  <si>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</si>
  <si>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</si>
  <si>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</si>
  <si>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</si>
  <si>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</si>
  <si>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</si>
  <si>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</si>
  <si>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</si>
  <si>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</si>
  <si>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</si>
  <si>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</si>
  <si>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</si>
  <si>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</si>
  <si>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</si>
  <si>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</si>
  <si>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</si>
  <si>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</si>
  <si>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</si>
  <si>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</si>
  <si>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</si>
  <si>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</si>
  <si>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</si>
  <si>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</si>
  <si>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</si>
  <si>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</si>
  <si>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</si>
  <si>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</si>
  <si>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</si>
  <si>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</si>
  <si>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</si>
  <si>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</si>
  <si>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</si>
  <si>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</si>
  <si>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</si>
  <si>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</si>
  <si>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</si>
  <si>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</si>
  <si>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</si>
  <si>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</si>
  <si>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</si>
  <si>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</si>
  <si>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</si>
  <si>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</si>
  <si>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</si>
  <si>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</si>
  <si>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</si>
  <si>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</si>
  <si>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</si>
  <si>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</si>
  <si>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</si>
  <si>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</si>
  <si>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</si>
  <si>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</si>
  <si>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</si>
  <si>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</si>
  <si>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</si>
  <si>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</si>
  <si>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</si>
  <si>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</si>
  <si>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</si>
  <si>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</si>
  <si>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</si>
  <si>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</si>
  <si>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</si>
  <si>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</si>
  <si>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</si>
  <si>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</si>
  <si>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</si>
  <si>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</si>
  <si>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</si>
  <si>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</si>
  <si>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</si>
  <si>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</si>
  <si>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</si>
  <si>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</si>
  <si>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</si>
  <si>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</si>
  <si>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</si>
  <si>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</si>
  <si>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</si>
  <si>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</si>
  <si>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</si>
  <si>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</si>
  <si>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</si>
  <si>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</si>
  <si>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</si>
  <si>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</si>
  <si>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</si>
  <si>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</si>
  <si>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</si>
  <si>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</si>
  <si>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</si>
  <si>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</si>
  <si>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</si>
  <si>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</si>
  <si>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</si>
  <si>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</si>
  <si>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</si>
  <si>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</si>
  <si>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</si>
  <si>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</si>
  <si>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</si>
  <si>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</si>
  <si>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</si>
  <si>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</si>
  <si>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</si>
  <si>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</si>
  <si>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</si>
  <si>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</si>
  <si>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</si>
  <si>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</si>
  <si>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</si>
  <si>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</si>
  <si>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</si>
  <si>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</si>
  <si>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</si>
  <si>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</si>
  <si>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</si>
  <si>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</si>
  <si>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</si>
  <si>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</si>
  <si>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</si>
  <si>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</si>
  <si>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</si>
  <si>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</si>
  <si>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</si>
  <si>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</si>
  <si>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</si>
  <si>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</si>
  <si>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</si>
  <si>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</si>
  <si>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</si>
  <si>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</si>
  <si>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</si>
  <si>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</si>
  <si>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</si>
  <si>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</si>
  <si>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</si>
  <si>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</si>
  <si>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</si>
  <si>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</si>
  <si>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</si>
  <si>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</si>
  <si>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</si>
  <si>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</si>
  <si>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</si>
  <si>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</si>
  <si>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</si>
  <si>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</si>
  <si>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</si>
  <si>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</si>
  <si>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</si>
  <si>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</si>
  <si>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</si>
  <si>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</si>
  <si>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</si>
  <si>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</si>
  <si>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</si>
  <si>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</si>
  <si>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</si>
  <si>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</si>
  <si>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</si>
  <si>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</si>
  <si>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</si>
  <si>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</si>
  <si>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</si>
  <si>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</si>
  <si>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</si>
  <si>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</si>
  <si>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</si>
  <si>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</si>
  <si>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</si>
  <si>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</si>
  <si>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</si>
  <si>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</si>
  <si>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</si>
  <si>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</si>
  <si>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</si>
  <si>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</si>
  <si>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</si>
  <si>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</si>
  <si>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</si>
  <si>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</si>
  <si>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</si>
  <si>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</si>
  <si>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</si>
  <si>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</si>
  <si>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</si>
  <si>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</si>
  <si>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</si>
  <si>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</si>
  <si>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</si>
  <si>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</si>
  <si>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</si>
  <si>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</si>
  <si>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</si>
  <si>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</si>
  <si>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</si>
  <si>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</si>
  <si>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</si>
  <si>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</si>
  <si>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</si>
  <si>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</si>
  <si>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</si>
  <si>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</si>
  <si>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</si>
  <si>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</si>
  <si>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</si>
  <si>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</si>
  <si>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</si>
  <si>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</si>
  <si>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</si>
  <si>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</si>
  <si>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</si>
  <si>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</si>
  <si>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</si>
  <si>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</si>
  <si>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</si>
  <si>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</si>
  <si>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</si>
  <si>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</si>
  <si>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</si>
  <si>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</si>
  <si>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</si>
  <si>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</si>
  <si>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</si>
  <si>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</si>
  <si>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</si>
  <si>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</si>
  <si>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</si>
  <si>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</si>
  <si>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</si>
  <si>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</si>
  <si>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</si>
  <si>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</si>
  <si>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</si>
  <si>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</si>
  <si>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</si>
  <si>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</si>
  <si>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</si>
  <si>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</si>
  <si>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</si>
  <si>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</si>
  <si>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</si>
  <si>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</si>
  <si>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</si>
  <si>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</si>
  <si>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</si>
  <si>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</si>
  <si>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</si>
  <si>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</si>
  <si>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</si>
  <si>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</si>
  <si>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</si>
  <si>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</si>
  <si>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</si>
  <si>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</si>
  <si>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</si>
  <si>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</si>
  <si>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</si>
  <si>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</si>
  <si>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</si>
  <si>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</si>
  <si>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</si>
  <si>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</si>
  <si>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</si>
  <si>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</si>
  <si>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</si>
  <si>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</si>
  <si>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</si>
  <si>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</si>
  <si>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</si>
  <si>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</si>
  <si>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</si>
  <si>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</si>
  <si>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</si>
  <si>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</si>
  <si>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</si>
  <si>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</si>
  <si>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</si>
  <si>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</si>
  <si>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</si>
  <si>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</si>
  <si>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</si>
  <si>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</si>
  <si>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</si>
  <si>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</si>
  <si>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</si>
  <si>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</si>
  <si>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</si>
  <si>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</si>
  <si>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</si>
  <si>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</si>
  <si>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</si>
  <si>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</si>
  <si>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</si>
  <si>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</si>
  <si>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</si>
  <si>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</si>
  <si>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</si>
  <si>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</si>
  <si>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</si>
  <si>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</si>
  <si>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</si>
  <si>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</si>
  <si>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</si>
  <si>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</si>
  <si>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</si>
  <si>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</si>
  <si>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</si>
  <si>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</si>
  <si>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</si>
  <si>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</si>
  <si>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</si>
  <si>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</si>
  <si>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</si>
  <si>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</si>
  <si>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</si>
  <si>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</si>
  <si>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</si>
  <si>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</si>
  <si>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</si>
  <si>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</si>
  <si>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</si>
  <si>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</si>
  <si>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</si>
  <si>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</si>
  <si>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</si>
  <si>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</si>
  <si>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</si>
  <si>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</si>
  <si>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</si>
  <si>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</si>
  <si>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</si>
  <si>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</si>
  <si>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</si>
  <si>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</si>
  <si>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</si>
  <si>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</si>
  <si>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</si>
  <si>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</si>
  <si>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</si>
  <si>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</si>
  <si>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</si>
  <si>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</si>
  <si>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</si>
  <si>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</si>
  <si>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</si>
  <si>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</si>
  <si>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</si>
  <si>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</si>
  <si>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</si>
  <si>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</si>
  <si>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</si>
  <si>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</si>
  <si>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</si>
  <si>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</si>
  <si>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</si>
  <si>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</si>
  <si>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</si>
  <si>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</si>
  <si>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</si>
  <si>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</si>
  <si>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</si>
  <si>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</si>
  <si>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</si>
  <si>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</si>
  <si>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</si>
  <si>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</si>
  <si>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</si>
  <si>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</si>
  <si>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</si>
  <si>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</si>
  <si>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</si>
  <si>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</si>
  <si>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</si>
  <si>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</si>
  <si>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</si>
  <si>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</si>
  <si>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</si>
  <si>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</si>
  <si>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</si>
  <si>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</si>
  <si>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</si>
  <si>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</si>
  <si>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</si>
  <si>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</si>
  <si>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</si>
  <si>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</si>
  <si>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</si>
  <si>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</si>
  <si>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</si>
  <si>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</si>
  <si>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</si>
  <si>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</si>
  <si>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</si>
  <si>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</si>
  <si>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</si>
  <si>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</si>
  <si>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</si>
  <si>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</si>
  <si>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</si>
  <si>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</si>
  <si>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</si>
  <si>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</si>
  <si>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</si>
  <si>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</si>
  <si>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</si>
  <si>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</si>
  <si>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</si>
  <si>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</si>
  <si>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</si>
  <si>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</si>
  <si>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</si>
  <si>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</si>
  <si>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</si>
  <si>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</si>
  <si>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</si>
  <si>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</si>
  <si>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</si>
  <si>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</si>
  <si>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</si>
  <si>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</si>
  <si>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</si>
  <si>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</si>
  <si>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</si>
  <si>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</si>
  <si>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</si>
  <si>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</si>
  <si>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</si>
  <si>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</si>
  <si>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</si>
  <si>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</si>
  <si>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</si>
  <si>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</si>
  <si>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</si>
  <si>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</si>
  <si>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</si>
  <si>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</si>
  <si>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</si>
  <si>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</si>
  <si>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</si>
  <si>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</si>
  <si>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</si>
  <si>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</si>
  <si>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</si>
  <si>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</si>
  <si>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</si>
  <si>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</si>
  <si>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</si>
  <si>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</si>
  <si>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</si>
  <si>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</si>
  <si>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</si>
  <si>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</si>
  <si>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</si>
  <si>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</si>
  <si>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</si>
  <si>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</si>
  <si>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</si>
  <si>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</si>
  <si>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</si>
  <si>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</si>
  <si>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</si>
  <si>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</si>
  <si>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</si>
  <si>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</si>
  <si>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</si>
  <si>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</si>
  <si>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</si>
  <si>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</si>
  <si>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</si>
  <si>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</si>
  <si>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</si>
  <si>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</si>
  <si>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</si>
  <si>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</si>
  <si>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</si>
  <si>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</si>
  <si>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</si>
  <si>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</si>
  <si>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</si>
  <si>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</si>
  <si>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</si>
  <si>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</si>
  <si>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</si>
  <si>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</si>
  <si>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</si>
  <si>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</si>
  <si>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</si>
  <si>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</si>
  <si>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</si>
  <si>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</si>
  <si>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</si>
  <si>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</si>
  <si>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</si>
  <si>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</si>
  <si>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</si>
  <si>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</si>
  <si>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</si>
  <si>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</si>
  <si>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</si>
  <si>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</si>
  <si>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</si>
  <si>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</si>
  <si>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</si>
  <si>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</si>
  <si>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</si>
  <si>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</si>
  <si>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</si>
  <si>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</si>
  <si>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</si>
  <si>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</si>
  <si>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</si>
  <si>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</si>
  <si>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</si>
  <si>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</si>
  <si>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</si>
  <si>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</si>
  <si>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</si>
  <si>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</si>
  <si>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</si>
  <si>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</si>
  <si>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</si>
  <si>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</si>
  <si>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</si>
  <si>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</si>
  <si>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</si>
  <si>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</si>
  <si>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</si>
  <si>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</si>
  <si>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</si>
  <si>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</si>
  <si>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</si>
  <si>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</si>
  <si>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</si>
  <si>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</si>
  <si>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</si>
  <si>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</si>
  <si>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</si>
  <si>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</si>
  <si>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</si>
  <si>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</si>
  <si>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</si>
  <si>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</si>
  <si>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</si>
  <si>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</si>
  <si>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</si>
  <si>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</si>
  <si>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</si>
  <si>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</si>
  <si>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</si>
  <si>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</si>
  <si>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</si>
  <si>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</si>
  <si>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</si>
  <si>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</si>
  <si>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</si>
  <si>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</si>
  <si>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</si>
  <si>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</si>
  <si>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</si>
  <si>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</si>
  <si>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</si>
  <si>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</si>
  <si>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</si>
  <si>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</si>
  <si>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</si>
  <si>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</si>
  <si>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</si>
  <si>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</si>
  <si>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</si>
  <si>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</si>
  <si>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</si>
  <si>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</si>
  <si>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</si>
  <si>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</si>
  <si>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</si>
  <si>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</si>
  <si>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</si>
  <si>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</si>
  <si>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</si>
  <si>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</si>
  <si>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</si>
  <si>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</si>
  <si>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</si>
  <si>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</si>
  <si>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</si>
  <si>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</si>
  <si>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</si>
  <si>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</si>
  <si>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</si>
  <si>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</si>
  <si>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</si>
  <si>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</si>
  <si>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</si>
  <si>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</si>
  <si>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</si>
  <si>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</si>
  <si>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</si>
  <si>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</si>
  <si>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</si>
  <si>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</si>
  <si>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</si>
  <si>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</si>
  <si>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</si>
  <si>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</si>
  <si>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</si>
  <si>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</si>
  <si>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</si>
  <si>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</si>
  <si>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</si>
  <si>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</si>
  <si>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</si>
  <si>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</si>
  <si>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</si>
  <si>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</si>
  <si>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</si>
  <si>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</si>
  <si>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</si>
  <si>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</si>
  <si>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</si>
  <si>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</si>
  <si>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</si>
  <si>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</si>
  <si>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</si>
  <si>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</si>
  <si>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</si>
  <si>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</si>
  <si>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</si>
  <si>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</si>
  <si>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</si>
  <si>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</si>
  <si>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</si>
  <si>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</si>
  <si>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</si>
  <si>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</si>
  <si>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</si>
  <si>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</si>
  <si>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</si>
  <si>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</si>
  <si>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</si>
  <si>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</si>
  <si>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</si>
  <si>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</si>
  <si>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</si>
  <si>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</si>
  <si>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</si>
  <si>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</si>
  <si>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</si>
  <si>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</si>
  <si>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</si>
  <si>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</si>
  <si>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</si>
  <si>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</si>
  <si>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</si>
  <si>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</si>
  <si>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</si>
  <si>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</si>
  <si>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</si>
  <si>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</si>
  <si>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</si>
  <si>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</si>
  <si>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</si>
  <si>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</si>
  <si>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</si>
  <si>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</si>
  <si>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</si>
  <si>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</si>
  <si>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</si>
  <si>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</si>
  <si>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</si>
  <si>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</si>
  <si>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</si>
  <si>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</si>
  <si>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</si>
  <si>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</si>
  <si>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</si>
  <si>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</si>
  <si>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</si>
  <si>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</si>
  <si>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</si>
  <si>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</si>
  <si>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</si>
  <si>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</si>
  <si>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</si>
  <si>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</si>
  <si>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</si>
  <si>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</si>
  <si>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</si>
  <si>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</si>
  <si>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</si>
  <si>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</si>
  <si>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</si>
  <si>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</si>
  <si>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</si>
  <si>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</si>
  <si>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</si>
  <si>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</si>
  <si>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</si>
  <si>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</si>
  <si>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</si>
  <si>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</si>
  <si>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</si>
  <si>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</si>
  <si>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</si>
  <si>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</si>
  <si>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</si>
  <si>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</si>
  <si>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</si>
  <si>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</si>
  <si>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</si>
  <si>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</si>
  <si>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</si>
  <si>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</si>
  <si>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</si>
  <si>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</si>
  <si>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</si>
  <si>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</si>
  <si>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</si>
  <si>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</si>
  <si>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</si>
  <si>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</si>
  <si>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</si>
  <si>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</si>
  <si>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</si>
  <si>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</si>
  <si>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</si>
  <si>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</si>
  <si>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</si>
  <si>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</si>
  <si>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</si>
  <si>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</si>
  <si>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</si>
  <si>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</si>
  <si>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</si>
  <si>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</si>
  <si>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</si>
  <si>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</si>
  <si>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</si>
  <si>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</si>
  <si>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</si>
  <si>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</si>
  <si>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</si>
  <si>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</si>
  <si>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</si>
  <si>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</si>
  <si>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</si>
  <si>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</si>
  <si>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</si>
  <si>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</si>
  <si>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</si>
  <si>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</si>
  <si>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</si>
  <si>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</si>
  <si>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</si>
  <si>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</si>
  <si>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</si>
  <si>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</si>
  <si>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</si>
  <si>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</si>
  <si>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</si>
  <si>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</si>
  <si>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</si>
  <si>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</si>
  <si>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</si>
  <si>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</si>
  <si>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</si>
  <si>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</si>
  <si>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</si>
  <si>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</si>
  <si>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</si>
  <si>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</si>
  <si>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</si>
  <si>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</si>
  <si>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</si>
  <si>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</si>
  <si>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</si>
  <si>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</si>
  <si>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</si>
  <si>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</si>
  <si>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</si>
  <si>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</si>
  <si>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</si>
  <si>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</si>
  <si>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</si>
  <si>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</si>
  <si>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</si>
  <si>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</si>
  <si>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</si>
  <si>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</si>
  <si>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</si>
  <si>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</si>
  <si>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</si>
  <si>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</si>
  <si>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</si>
  <si>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</si>
  <si>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</si>
  <si>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</si>
  <si>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</si>
  <si>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</si>
  <si>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</si>
  <si>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</si>
  <si>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</si>
  <si>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</si>
  <si>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</si>
  <si>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</si>
  <si>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</si>
  <si>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</si>
  <si>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</si>
  <si>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</si>
  <si>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</si>
  <si>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</si>
  <si>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</si>
  <si>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</si>
  <si>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</si>
  <si>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</si>
  <si>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</si>
  <si>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</si>
  <si>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</si>
  <si>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</si>
  <si>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</si>
  <si>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</si>
  <si>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</si>
  <si>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</si>
  <si>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</si>
  <si>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</si>
  <si>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</si>
  <si>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</si>
  <si>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</si>
  <si>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</si>
  <si>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</si>
  <si>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</si>
  <si>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</si>
  <si>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</si>
  <si>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</si>
  <si>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</si>
  <si>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</si>
  <si>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</si>
  <si>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</si>
  <si>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</si>
  <si>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</si>
  <si>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</si>
  <si>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</si>
  <si>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</si>
  <si>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</si>
  <si>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</si>
  <si>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</si>
  <si>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</si>
  <si>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</si>
  <si>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</si>
  <si>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</si>
  <si>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</si>
  <si>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</si>
  <si>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</si>
  <si>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</si>
  <si>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</si>
  <si>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</si>
  <si>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</si>
  <si>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</si>
  <si>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</si>
  <si>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</si>
  <si>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</si>
  <si>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</si>
  <si>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</si>
  <si>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</si>
  <si>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</si>
  <si>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</si>
  <si>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</si>
  <si>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</si>
  <si>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</si>
  <si>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</si>
  <si>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</si>
  <si>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</si>
  <si>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</si>
  <si>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</si>
  <si>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</si>
  <si>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</si>
  <si>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</si>
  <si>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</si>
  <si>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</si>
  <si>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</si>
  <si>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</si>
  <si>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</si>
  <si>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</si>
  <si>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</si>
  <si>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</si>
  <si>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</si>
  <si>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</si>
  <si>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</si>
  <si>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</si>
  <si>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</si>
  <si>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</si>
  <si>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</si>
  <si>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</si>
  <si>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</si>
  <si>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</si>
  <si>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</si>
  <si>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</si>
  <si>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</si>
  <si>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</si>
  <si>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</si>
  <si>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</si>
  <si>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</si>
  <si>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</si>
  <si>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</si>
  <si>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</si>
  <si>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</si>
  <si>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</si>
  <si>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</si>
  <si>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</si>
  <si>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</si>
  <si>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</si>
  <si>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</si>
  <si>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</si>
  <si>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</si>
  <si>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</si>
  <si>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</si>
  <si>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</si>
  <si>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</si>
  <si>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</si>
  <si>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</si>
  <si>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</si>
  <si>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</si>
  <si>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</si>
  <si>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</si>
  <si>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</si>
  <si>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</si>
  <si>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</si>
  <si>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</si>
  <si>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</si>
  <si>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</si>
  <si>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</si>
  <si>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</si>
  <si>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</si>
  <si>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</si>
  <si>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</si>
  <si>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</si>
  <si>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</si>
  <si>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</si>
  <si>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</si>
  <si>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</si>
  <si>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</si>
  <si>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</si>
  <si>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</si>
  <si>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</si>
  <si>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</si>
  <si>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</si>
  <si>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</si>
  <si>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</si>
  <si>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</si>
  <si>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</si>
  <si>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</si>
  <si>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</si>
  <si>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</si>
  <si>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</si>
  <si>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</si>
  <si>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</si>
  <si>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</si>
  <si>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</si>
  <si>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</si>
  <si>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</si>
  <si>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</si>
  <si>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</si>
  <si>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</si>
  <si>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</si>
  <si>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</si>
  <si>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</si>
  <si>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</si>
  <si>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</si>
  <si>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</si>
  <si>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</si>
  <si>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</si>
  <si>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</si>
  <si>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</si>
  <si>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</si>
  <si>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</si>
  <si>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</si>
  <si>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</si>
  <si>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</si>
  <si>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</si>
  <si>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</si>
  <si>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</si>
  <si>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</si>
  <si>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</si>
  <si>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</si>
  <si>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</si>
  <si>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</si>
  <si>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</si>
  <si>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</si>
  <si>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</si>
  <si>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</si>
  <si>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</si>
  <si>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</si>
  <si>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</si>
  <si>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</si>
  <si>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</si>
  <si>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</si>
  <si>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</si>
  <si>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</si>
  <si>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</si>
  <si>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</si>
  <si>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</si>
  <si>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</si>
  <si>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</si>
  <si>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</si>
  <si>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</si>
  <si>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</si>
  <si>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</si>
  <si>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</si>
  <si>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</si>
  <si>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</si>
  <si>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</si>
  <si>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</si>
  <si>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</si>
  <si>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</si>
  <si>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</si>
  <si>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</si>
  <si>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</si>
  <si>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</si>
  <si>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</si>
  <si>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</si>
  <si>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</si>
  <si>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</si>
  <si>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</si>
  <si>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</si>
  <si>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</si>
  <si>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</si>
  <si>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</si>
  <si>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</si>
  <si>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</si>
  <si>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</si>
  <si>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</si>
  <si>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</si>
  <si>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</si>
  <si>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</si>
  <si>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</si>
  <si>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</si>
  <si>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</si>
  <si>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</si>
  <si>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</si>
  <si>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</si>
  <si>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</si>
  <si>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</si>
  <si>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</si>
  <si>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</si>
  <si>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</si>
  <si>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</si>
  <si>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</si>
  <si>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</si>
  <si>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</si>
  <si>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</si>
  <si>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</si>
  <si>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</si>
  <si>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</si>
  <si>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</si>
  <si>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</si>
  <si>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</si>
  <si>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</si>
  <si>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</si>
  <si>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</si>
  <si>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</si>
  <si>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</si>
  <si>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</si>
  <si>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</si>
  <si>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</si>
  <si>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</si>
  <si>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</si>
  <si>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</si>
  <si>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</si>
  <si>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</si>
  <si>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</si>
  <si>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</si>
  <si>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</si>
  <si>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</si>
  <si>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</si>
  <si>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</si>
  <si>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</si>
  <si>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</si>
  <si>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</si>
  <si>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</si>
  <si>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</si>
  <si>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</si>
  <si>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</si>
  <si>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</si>
  <si>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</si>
  <si>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</si>
  <si>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</si>
  <si>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</si>
  <si>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</si>
  <si>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</si>
  <si>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</si>
  <si>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</si>
  <si>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</si>
  <si>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</si>
  <si>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</si>
  <si>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</si>
  <si>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</si>
  <si>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</si>
  <si>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</si>
  <si>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</si>
  <si>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</si>
  <si>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</si>
  <si>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</si>
  <si>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</si>
  <si>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</si>
  <si>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</si>
  <si>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</si>
  <si>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</si>
  <si>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</si>
  <si>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</si>
  <si>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</si>
  <si>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</si>
  <si>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</si>
  <si>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</si>
  <si>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</si>
  <si>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</si>
  <si>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</si>
  <si>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</si>
  <si>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</si>
  <si>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</si>
  <si>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</si>
  <si>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</si>
  <si>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</si>
  <si>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</si>
  <si>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</si>
  <si>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</si>
  <si>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</si>
  <si>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</si>
  <si>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</si>
  <si>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</si>
  <si>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</si>
  <si>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</si>
  <si>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</si>
  <si>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</si>
  <si>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</si>
  <si>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</si>
  <si>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</si>
  <si>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</si>
  <si>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</si>
  <si>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</si>
  <si>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</si>
  <si>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</si>
  <si>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</si>
  <si>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</si>
  <si>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</si>
  <si>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</si>
  <si>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</si>
  <si>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</si>
  <si>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</si>
  <si>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</si>
  <si>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</si>
  <si>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</si>
  <si>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</si>
  <si>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</si>
  <si>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</si>
  <si>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</si>
  <si>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</si>
  <si>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</si>
  <si>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</si>
  <si>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</si>
  <si>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</si>
  <si>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</si>
  <si>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</si>
  <si>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</si>
  <si>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</si>
  <si>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</si>
  <si>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</si>
  <si>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</si>
  <si>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</si>
  <si>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</si>
  <si>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</si>
  <si>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</si>
  <si>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</si>
  <si>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</si>
  <si>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</si>
  <si>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</si>
  <si>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</si>
  <si>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</si>
  <si>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</si>
  <si>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</si>
  <si>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</si>
  <si>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</si>
  <si>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</si>
  <si>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</si>
  <si>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</si>
  <si>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</si>
  <si>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</si>
  <si>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</si>
  <si>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</si>
  <si>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</si>
  <si>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</si>
  <si>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</si>
  <si>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</si>
  <si>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</si>
  <si>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</si>
  <si>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</si>
  <si>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</si>
  <si>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</si>
  <si>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</si>
  <si>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</si>
  <si>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</si>
  <si>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</si>
  <si>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</si>
  <si>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</si>
  <si>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</si>
  <si>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</si>
  <si>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</si>
  <si>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</si>
  <si>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</si>
  <si>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</si>
  <si>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</si>
  <si>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</si>
  <si>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</si>
  <si>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</si>
  <si>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</si>
  <si>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</si>
  <si>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</si>
  <si>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</si>
  <si>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</si>
  <si>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</si>
  <si>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</si>
  <si>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</si>
  <si>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</si>
  <si>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</si>
  <si>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</si>
  <si>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</si>
  <si>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</si>
  <si>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</si>
  <si>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</si>
  <si>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</si>
  <si>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</si>
  <si>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</si>
  <si>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</si>
  <si>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</si>
  <si>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</si>
  <si>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</si>
  <si>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</si>
  <si>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</si>
  <si>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</si>
  <si>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</si>
  <si>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</si>
  <si>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</si>
  <si>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</si>
  <si>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</si>
  <si>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</si>
  <si>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</si>
  <si>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</si>
  <si>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</si>
  <si>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</si>
  <si>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</si>
  <si>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</si>
  <si>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</si>
  <si>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</si>
  <si>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</si>
  <si>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</si>
  <si>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</si>
  <si>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</si>
  <si>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</si>
  <si>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</si>
  <si>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</si>
  <si>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</si>
  <si>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</si>
  <si>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</si>
  <si>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</si>
  <si>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</si>
  <si>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</si>
  <si>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</si>
  <si>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</si>
  <si>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</si>
  <si>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</si>
  <si>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</si>
  <si>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</si>
  <si>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</si>
  <si>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</si>
  <si>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</si>
  <si>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</si>
  <si>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</si>
  <si>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</si>
  <si>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</si>
  <si>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</si>
  <si>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</si>
  <si>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</si>
  <si>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</si>
  <si>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</si>
  <si>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</si>
  <si>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</si>
  <si>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</si>
  <si>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</si>
  <si>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</si>
  <si>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</si>
  <si>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</si>
  <si>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</si>
  <si>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</si>
  <si>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</si>
  <si>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</si>
  <si>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</si>
  <si>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</si>
  <si>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</si>
  <si>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</si>
  <si>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</si>
  <si>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</si>
  <si>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</si>
  <si>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</si>
  <si>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</si>
  <si>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</si>
  <si>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</si>
  <si>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</si>
  <si>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</si>
  <si>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</si>
  <si>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</si>
  <si>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</si>
  <si>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</si>
  <si>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</si>
  <si>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</si>
  <si>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</si>
  <si>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</si>
  <si>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</si>
  <si>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</si>
  <si>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</si>
  <si>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</si>
  <si>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</si>
  <si>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</si>
  <si>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</si>
  <si>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</si>
  <si>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</si>
  <si>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</si>
  <si>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</si>
  <si>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</si>
  <si>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</si>
  <si>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</si>
  <si>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</si>
  <si>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</si>
  <si>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</si>
  <si>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</si>
  <si>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</si>
  <si>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</si>
  <si>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</si>
  <si>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</si>
  <si>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</si>
  <si>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</si>
  <si>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</si>
  <si>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</si>
  <si>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</si>
  <si>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</si>
  <si>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</si>
  <si>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</si>
  <si>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</si>
  <si>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</si>
  <si>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</si>
  <si>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</si>
  <si>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</si>
  <si>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</si>
  <si>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</si>
  <si>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</si>
  <si>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</si>
  <si>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</si>
  <si>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</si>
  <si>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</si>
  <si>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</si>
  <si>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</si>
  <si>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</si>
  <si>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</si>
  <si>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</si>
  <si>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</si>
  <si>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</si>
  <si>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</si>
  <si>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</si>
  <si>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</si>
  <si>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</si>
  <si>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</si>
  <si>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</si>
  <si>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</si>
  <si>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</si>
  <si>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</si>
  <si>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</si>
  <si>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</si>
  <si>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</si>
  <si>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</si>
  <si>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</si>
  <si>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</si>
  <si>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</si>
  <si>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</si>
  <si>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</si>
  <si>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</si>
  <si>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</si>
  <si>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</si>
  <si>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</si>
  <si>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</si>
  <si>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</si>
  <si>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</si>
  <si>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</si>
  <si>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</si>
  <si>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</si>
  <si>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</si>
  <si>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</si>
  <si>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</si>
  <si>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</si>
  <si>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</si>
  <si>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</si>
  <si>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</si>
  <si>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</si>
  <si>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</si>
  <si>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</si>
  <si>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</si>
  <si>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</si>
  <si>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</si>
  <si>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</si>
  <si>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</si>
  <si>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</si>
  <si>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</si>
  <si>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</si>
  <si>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</si>
  <si>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</si>
  <si>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</si>
  <si>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</si>
  <si>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</si>
  <si>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</si>
  <si>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</si>
  <si>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</si>
  <si>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</si>
  <si>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</si>
  <si>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</si>
  <si>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</si>
  <si>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</si>
  <si>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</si>
  <si>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</si>
  <si>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</si>
  <si>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</si>
  <si>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</si>
  <si>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</si>
  <si>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</si>
  <si>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</si>
  <si>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</si>
  <si>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</si>
  <si>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</si>
  <si>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</si>
  <si>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</si>
  <si>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</si>
  <si>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</si>
  <si>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</si>
  <si>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</si>
  <si>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</si>
  <si>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</si>
  <si>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</si>
  <si>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</si>
  <si>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</si>
  <si>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</si>
  <si>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</si>
  <si>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</si>
  <si>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</si>
  <si>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</si>
  <si>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</si>
  <si>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</si>
  <si>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</si>
  <si>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</si>
  <si>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</si>
  <si>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</si>
  <si>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</si>
  <si>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</si>
  <si>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</si>
  <si>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</si>
  <si>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</si>
  <si>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</si>
  <si>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</si>
  <si>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</si>
  <si>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</si>
  <si>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</si>
  <si>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</si>
  <si>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</si>
  <si>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</si>
  <si>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</si>
  <si>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</si>
  <si>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</si>
  <si>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</si>
  <si>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</si>
  <si>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</si>
  <si>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</si>
  <si>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</si>
  <si>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</si>
  <si>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</si>
  <si>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</si>
  <si>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</si>
  <si>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</si>
  <si>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</si>
  <si>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</si>
  <si>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</si>
  <si>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</si>
  <si>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</si>
  <si>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</si>
  <si>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</si>
  <si>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</si>
  <si>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</si>
  <si>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</si>
  <si>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</si>
  <si>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</si>
  <si>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</si>
  <si>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</si>
  <si>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</si>
  <si>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</si>
  <si>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</si>
  <si>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</si>
  <si>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</si>
  <si>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</si>
  <si>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</si>
  <si>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</si>
  <si>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</si>
  <si>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</si>
  <si>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</si>
  <si>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</si>
  <si>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</si>
  <si>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</si>
  <si>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</si>
  <si>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</si>
  <si>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</si>
  <si>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</si>
  <si>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</si>
  <si>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</si>
  <si>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</si>
  <si>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</si>
  <si>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</si>
  <si>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</si>
  <si>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</si>
  <si>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</si>
  <si>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</si>
  <si>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</si>
  <si>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</si>
  <si>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</si>
  <si>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</si>
  <si>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</si>
  <si>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</si>
  <si>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</si>
  <si>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</si>
  <si>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</si>
  <si>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</si>
  <si>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</si>
  <si>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</si>
  <si>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</si>
  <si>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</si>
  <si>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</si>
  <si>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</si>
  <si>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</si>
  <si>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</si>
  <si>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</si>
  <si>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</si>
  <si>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</si>
  <si>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</si>
  <si>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</si>
  <si>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</si>
  <si>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</si>
  <si>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</si>
  <si>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</si>
  <si>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</si>
  <si>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</si>
  <si>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</si>
  <si>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</si>
  <si>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</si>
  <si>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</si>
  <si>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</si>
  <si>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</si>
  <si>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</si>
  <si>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</si>
  <si>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</si>
  <si>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</si>
  <si>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</si>
  <si>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</si>
  <si>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</si>
  <si>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</si>
  <si>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</si>
  <si>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</si>
  <si>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</si>
  <si>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</si>
  <si>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</si>
  <si>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</si>
  <si>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</si>
  <si>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</si>
  <si>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</si>
  <si>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</si>
  <si>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</si>
  <si>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</si>
  <si>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</si>
  <si>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</si>
  <si>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</si>
  <si>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</si>
  <si>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</si>
  <si>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</si>
  <si>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</si>
  <si>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</si>
  <si>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</si>
  <si>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</si>
  <si>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</si>
  <si>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</si>
  <si>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</si>
  <si>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</si>
  <si>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</si>
  <si>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</si>
  <si>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</si>
  <si>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</si>
  <si>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</si>
  <si>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</si>
  <si>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</si>
  <si>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</si>
  <si>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</si>
  <si>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</si>
  <si>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</si>
  <si>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</si>
  <si>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</si>
  <si>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</si>
  <si>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</si>
  <si>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</si>
  <si>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</si>
  <si>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</si>
  <si>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</si>
  <si>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</si>
  <si>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</si>
  <si>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</si>
  <si>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</si>
  <si>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</si>
  <si>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</si>
  <si>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</si>
  <si>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</si>
  <si>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</si>
  <si>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</si>
  <si>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</si>
  <si>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</si>
  <si>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</si>
  <si>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</si>
  <si>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</si>
  <si>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</si>
  <si>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</si>
  <si>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</si>
  <si>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</si>
  <si>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</si>
  <si>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</si>
  <si>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</si>
  <si>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</si>
  <si>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</si>
  <si>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</si>
  <si>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</si>
  <si>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</si>
  <si>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</si>
  <si>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</si>
  <si>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</si>
  <si>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</si>
  <si>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</si>
  <si>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</si>
  <si>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</si>
  <si>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</si>
  <si>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</si>
  <si>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</si>
  <si>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</si>
  <si>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</si>
  <si>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</si>
  <si>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</si>
  <si>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</si>
  <si>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</si>
  <si>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</si>
  <si>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</si>
  <si>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</si>
  <si>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</si>
  <si>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</si>
  <si>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</si>
  <si>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</si>
  <si>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</si>
  <si>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</si>
  <si>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</si>
  <si>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</si>
  <si>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</si>
  <si>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</si>
  <si>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</si>
  <si>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</si>
  <si>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</si>
  <si>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</si>
  <si>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</si>
  <si>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</si>
  <si>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</si>
  <si>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</si>
  <si>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</si>
  <si>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</si>
  <si>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</si>
  <si>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</si>
  <si>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</si>
  <si>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</si>
  <si>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</si>
  <si>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</si>
  <si>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</si>
  <si>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</si>
  <si>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</si>
  <si>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</si>
  <si>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</si>
  <si>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</si>
  <si>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</si>
  <si>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</si>
  <si>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</si>
  <si>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</si>
  <si>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</si>
  <si>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</si>
  <si>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</si>
  <si>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</si>
  <si>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</si>
  <si>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</si>
  <si>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</si>
  <si>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</si>
  <si>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</si>
  <si>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</si>
  <si>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</si>
  <si>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</si>
  <si>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</si>
  <si>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</si>
  <si>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</si>
  <si>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</si>
  <si>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</si>
  <si>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</si>
  <si>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</si>
  <si>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</si>
  <si>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</si>
  <si>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</si>
  <si>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</si>
  <si>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</si>
  <si>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</si>
  <si>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</si>
  <si>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</si>
  <si>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</si>
  <si>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</si>
  <si>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</si>
  <si>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</si>
  <si>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</si>
  <si>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</si>
  <si>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</si>
  <si>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</si>
  <si>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</si>
  <si>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</si>
  <si>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</si>
  <si>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</si>
  <si>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</si>
  <si>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</si>
  <si>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</si>
  <si>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</si>
  <si>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</si>
  <si>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</si>
  <si>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</si>
  <si>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</si>
  <si>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</si>
  <si>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</si>
  <si>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</si>
  <si>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</si>
  <si>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</si>
  <si>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</si>
  <si>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</si>
  <si>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</si>
  <si>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</si>
  <si>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</si>
  <si>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</si>
  <si>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</si>
  <si>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</si>
  <si>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</si>
  <si>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</si>
  <si>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</si>
  <si>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</si>
  <si>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</si>
  <si>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</si>
  <si>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</si>
  <si>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</si>
  <si>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</si>
  <si>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</si>
  <si>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</si>
  <si>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</si>
  <si>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</si>
  <si>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</si>
  <si>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</si>
  <si>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</si>
  <si>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</si>
  <si>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</si>
  <si>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</si>
  <si>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</si>
  <si>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</si>
  <si>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</si>
  <si>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</si>
  <si>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</si>
  <si>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</si>
  <si>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</si>
  <si>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</si>
  <si>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</si>
  <si>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</si>
  <si>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</si>
  <si>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</si>
  <si>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</si>
  <si>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</si>
  <si>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</si>
  <si>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</si>
  <si>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</si>
  <si>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</si>
  <si>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</si>
  <si>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</si>
  <si>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</si>
  <si>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</si>
  <si>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</si>
  <si>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</si>
  <si>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</si>
  <si>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</si>
  <si>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</si>
  <si>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</si>
  <si>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</si>
  <si>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</si>
  <si>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</si>
  <si>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</si>
  <si>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</si>
  <si>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</si>
  <si>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</si>
  <si>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</si>
  <si>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</si>
  <si>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</si>
  <si>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</si>
  <si>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</si>
  <si>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</si>
  <si>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</si>
  <si>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</si>
  <si>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</si>
  <si>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</si>
  <si>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</si>
  <si>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</si>
  <si>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</si>
  <si>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</si>
  <si>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</si>
  <si>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</si>
  <si>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</si>
  <si>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</si>
  <si>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</si>
  <si>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</si>
  <si>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</si>
  <si>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</si>
  <si>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</si>
  <si>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</si>
  <si>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</si>
  <si>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</si>
  <si>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</si>
  <si>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</si>
  <si>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</si>
  <si>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</si>
  <si>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</si>
  <si>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</si>
  <si>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</si>
  <si>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</si>
  <si>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</si>
  <si>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</si>
  <si>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</si>
  <si>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</si>
  <si>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</si>
  <si>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</si>
  <si>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</si>
  <si>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</si>
  <si>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</si>
  <si>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</si>
  <si>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</si>
  <si>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</si>
  <si>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</si>
  <si>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</si>
  <si>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</si>
  <si>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</si>
  <si>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</si>
  <si>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</si>
  <si>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</si>
  <si>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</si>
  <si>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</si>
  <si>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</si>
  <si>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</si>
  <si>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</si>
  <si>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</si>
  <si>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</si>
  <si>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</si>
  <si>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</si>
  <si>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</si>
  <si>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</si>
  <si>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</si>
  <si>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</si>
  <si>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</si>
  <si>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</si>
  <si>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</si>
  <si>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</si>
  <si>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</si>
  <si>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</si>
  <si>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</si>
  <si>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</si>
  <si>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</si>
  <si>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</si>
  <si>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</si>
  <si>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</si>
  <si>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</si>
  <si>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</si>
  <si>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</si>
  <si>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</si>
  <si>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</si>
  <si>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</si>
  <si>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</si>
  <si>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</si>
  <si>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</si>
  <si>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</si>
  <si>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</si>
  <si>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</si>
  <si>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</si>
  <si>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</si>
  <si>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</si>
  <si>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</si>
  <si>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</si>
  <si>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</si>
  <si>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</si>
  <si>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</si>
  <si>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</si>
  <si>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</si>
  <si>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</si>
  <si>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</si>
  <si>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</si>
  <si>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</si>
  <si>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</si>
  <si>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</si>
  <si>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</si>
  <si>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</si>
  <si>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</si>
  <si>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</si>
  <si>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</si>
  <si>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</si>
  <si>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</si>
  <si>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</si>
  <si>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</si>
  <si>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</si>
  <si>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</si>
  <si>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</si>
  <si>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</si>
  <si>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</si>
  <si>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</si>
  <si>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</si>
  <si>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</si>
  <si>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</si>
  <si>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</si>
  <si>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</si>
  <si>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</si>
  <si>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</si>
  <si>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</si>
  <si>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</si>
  <si>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</si>
  <si>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</si>
  <si>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</si>
  <si>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</si>
  <si>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</si>
  <si>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</si>
  <si>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</si>
  <si>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</si>
  <si>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</si>
  <si>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</si>
  <si>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</si>
  <si>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</si>
  <si>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</si>
  <si>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</si>
  <si>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</si>
  <si>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</si>
  <si>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</si>
  <si>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</si>
  <si>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</si>
  <si>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</si>
  <si>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</si>
  <si>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</si>
  <si>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</si>
  <si>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</si>
  <si>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</si>
  <si>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</si>
  <si>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</si>
  <si>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</si>
  <si>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</si>
  <si>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</si>
  <si>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</si>
  <si>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</si>
  <si>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</si>
  <si>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</si>
  <si>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</si>
  <si>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</si>
  <si>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</si>
  <si>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</si>
  <si>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</si>
  <si>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</si>
  <si>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</si>
  <si>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</si>
  <si>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</si>
  <si>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</si>
  <si>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</si>
  <si>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</si>
  <si>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</si>
  <si>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</si>
  <si>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</si>
  <si>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</si>
  <si>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</si>
  <si>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</si>
  <si>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</si>
  <si>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</si>
  <si>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</si>
  <si>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</si>
  <si>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</si>
  <si>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</si>
  <si>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</si>
  <si>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</si>
  <si>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</si>
  <si>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</si>
  <si>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</si>
  <si>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</si>
  <si>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</si>
  <si>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</si>
  <si>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</si>
  <si>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</si>
  <si>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</si>
  <si>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</si>
  <si>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</si>
  <si>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</si>
  <si>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</si>
  <si>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</si>
  <si>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</si>
  <si>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</si>
  <si>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</si>
  <si>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</si>
  <si>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</si>
  <si>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</si>
  <si>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</si>
  <si>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</si>
  <si>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</si>
  <si>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</si>
  <si>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</si>
  <si>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</si>
  <si>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</si>
  <si>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</si>
  <si>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</si>
  <si>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</si>
  <si>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</si>
  <si>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</si>
  <si>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</si>
  <si>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</si>
  <si>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</si>
  <si>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</si>
  <si>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</si>
  <si>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</si>
  <si>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</si>
  <si>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</si>
  <si>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</si>
  <si>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</si>
  <si>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</si>
  <si>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</si>
  <si>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</si>
  <si>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</si>
  <si>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</si>
  <si>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</si>
  <si>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</si>
  <si>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</si>
  <si>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</si>
  <si>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</si>
  <si>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</si>
  <si>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</si>
  <si>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</si>
  <si>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</si>
  <si>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</si>
  <si>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</si>
  <si>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</si>
  <si>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</si>
  <si>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</si>
  <si>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</si>
  <si>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</si>
  <si>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</si>
  <si>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</si>
  <si>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</si>
  <si>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</si>
  <si>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</si>
  <si>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</si>
  <si>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</si>
  <si>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</si>
  <si>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</si>
  <si>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</si>
  <si>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</si>
  <si>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</si>
  <si>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</si>
  <si>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</si>
  <si>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</si>
  <si>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</si>
  <si>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</si>
  <si>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</si>
  <si>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</si>
  <si>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</si>
  <si>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</si>
  <si>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</si>
  <si>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</si>
  <si>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</si>
  <si>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</si>
  <si>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</si>
  <si>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</si>
  <si>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</si>
  <si>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</si>
  <si>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</si>
  <si>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</si>
  <si>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</si>
  <si>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</si>
  <si>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</si>
  <si>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</si>
  <si>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</si>
  <si>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</si>
  <si>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</si>
  <si>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</si>
  <si>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</si>
  <si>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</si>
  <si>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</si>
  <si>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</si>
  <si>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</si>
  <si>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</si>
  <si>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</si>
  <si>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</si>
  <si>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</si>
  <si>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</si>
  <si>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</si>
  <si>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</si>
  <si>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</si>
  <si>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</si>
  <si>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</si>
  <si>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</si>
  <si>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</si>
  <si>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</si>
  <si>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</si>
  <si>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</si>
  <si>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</si>
  <si>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</si>
  <si>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</si>
  <si>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</si>
  <si>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</si>
  <si>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</si>
  <si>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</si>
  <si>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</si>
  <si>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</si>
  <si>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</si>
  <si>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</si>
  <si>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</si>
  <si>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</si>
  <si>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</si>
  <si>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</si>
  <si>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</si>
  <si>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</si>
  <si>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</si>
  <si>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</si>
  <si>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</si>
  <si>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</si>
  <si>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</si>
  <si>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</si>
  <si>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</si>
  <si>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</si>
  <si>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</si>
  <si>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</si>
  <si>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</si>
  <si>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</si>
  <si>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</si>
  <si>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</si>
  <si>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</si>
  <si>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</si>
  <si>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</si>
  <si>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</si>
  <si>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</si>
  <si>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</si>
  <si>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</si>
  <si>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</si>
  <si>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</si>
  <si>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</si>
  <si>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</si>
  <si>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</si>
  <si>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</si>
  <si>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</si>
  <si>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</si>
  <si>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</si>
  <si>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</si>
  <si>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</si>
  <si>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</si>
  <si>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</si>
  <si>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</si>
  <si>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</si>
  <si>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</si>
  <si>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</si>
  <si>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</si>
  <si>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</si>
  <si>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</si>
  <si>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</si>
  <si>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</si>
  <si>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</si>
  <si>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</si>
  <si>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</si>
  <si>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</si>
  <si>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</si>
  <si>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</si>
  <si>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</si>
  <si>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</si>
  <si>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</si>
  <si>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</si>
  <si>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</si>
  <si>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</si>
  <si>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</si>
  <si>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</si>
  <si>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</si>
  <si>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</si>
  <si>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</si>
  <si>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</si>
  <si>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</si>
  <si>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</si>
  <si>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</si>
  <si>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</si>
  <si>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</si>
  <si>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</si>
  <si>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</si>
  <si>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</si>
  <si>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</si>
  <si>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</si>
  <si>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</si>
  <si>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</si>
  <si>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</si>
  <si>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</si>
  <si>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</si>
  <si>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</si>
  <si>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</si>
  <si>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</si>
  <si>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</si>
  <si>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</si>
  <si>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</si>
  <si>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</si>
  <si>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</si>
  <si>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</si>
  <si>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</si>
  <si>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</si>
  <si>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</si>
  <si>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</si>
  <si>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</si>
  <si>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</si>
  <si>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</si>
  <si>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</si>
  <si>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</si>
  <si>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</si>
  <si>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</si>
  <si>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</si>
  <si>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</si>
  <si>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</si>
  <si>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</si>
  <si>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</si>
  <si>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</si>
  <si>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</si>
  <si>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</si>
  <si>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</si>
  <si>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</si>
  <si>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</si>
  <si>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</si>
  <si>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</si>
  <si>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</si>
  <si>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</si>
  <si>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</si>
  <si>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</si>
  <si>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</si>
  <si>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</si>
  <si>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</si>
  <si>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</si>
  <si>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</si>
  <si>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</si>
  <si>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</si>
  <si>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</si>
  <si>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</si>
  <si>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</si>
  <si>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</si>
  <si>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</si>
  <si>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</si>
  <si>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</si>
  <si>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</si>
  <si>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</si>
  <si>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</si>
  <si>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</si>
  <si>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</si>
  <si>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</si>
  <si>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</si>
  <si>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</si>
  <si>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</si>
  <si>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</si>
  <si>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</si>
  <si>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</si>
  <si>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</si>
  <si>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</si>
  <si>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</si>
  <si>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</si>
  <si>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</si>
  <si>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</si>
  <si>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</si>
  <si>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</si>
  <si>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</si>
  <si>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</si>
  <si>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</si>
  <si>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</si>
  <si>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</si>
  <si>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</si>
  <si>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</si>
  <si>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</si>
  <si>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</si>
  <si>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</si>
  <si>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</si>
  <si>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</si>
  <si>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</si>
  <si>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</si>
  <si>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</si>
  <si>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</si>
  <si>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</si>
  <si>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</si>
  <si>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</si>
  <si>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</si>
  <si>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</si>
  <si>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</si>
  <si>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</si>
  <si>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</si>
  <si>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</si>
  <si>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</si>
  <si>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</si>
  <si>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</si>
  <si>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</si>
  <si>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</si>
  <si>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</si>
  <si>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</si>
  <si>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</si>
  <si>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</si>
  <si>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</si>
  <si>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</si>
  <si>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</si>
  <si>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</si>
  <si>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</si>
  <si>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</si>
  <si>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</si>
  <si>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</si>
  <si>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</si>
  <si>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</si>
  <si>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</si>
  <si>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</si>
  <si>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</si>
  <si>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</si>
  <si>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</si>
  <si>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</si>
  <si>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</si>
  <si>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</si>
  <si>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</si>
  <si>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</si>
  <si>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</si>
  <si>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</si>
  <si>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</si>
  <si>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</si>
  <si>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</si>
  <si>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</si>
  <si>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</si>
  <si>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</si>
  <si>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</si>
  <si>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</si>
  <si>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</si>
  <si>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</si>
  <si>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</si>
  <si>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</si>
  <si>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</si>
  <si>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</si>
  <si>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</si>
  <si>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</si>
  <si>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</si>
  <si>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</si>
  <si>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</si>
  <si>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</si>
  <si>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</si>
  <si>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</si>
  <si>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</si>
  <si>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</si>
  <si>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</si>
  <si>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</si>
  <si>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</si>
  <si>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</si>
  <si>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</si>
  <si>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</si>
  <si>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</si>
  <si>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</si>
  <si>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</si>
  <si>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</si>
  <si>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</si>
  <si>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</si>
  <si>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</si>
  <si>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</si>
  <si>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</si>
  <si>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</si>
  <si>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</si>
  <si>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</si>
  <si>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</si>
  <si>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</si>
  <si>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</si>
  <si>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</si>
  <si>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</si>
  <si>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</si>
  <si>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</si>
  <si>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</si>
  <si>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</si>
  <si>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</si>
  <si>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</si>
  <si>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</si>
  <si>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</si>
  <si>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</si>
  <si>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</si>
  <si>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</si>
  <si>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</si>
  <si>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</si>
  <si>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</si>
  <si>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</si>
  <si>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</si>
  <si>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</si>
  <si>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</si>
  <si>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</si>
  <si>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</si>
  <si>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</si>
  <si>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</si>
  <si>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</si>
  <si>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</si>
  <si>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</si>
  <si>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</si>
  <si>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</si>
  <si>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</si>
  <si>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</si>
  <si>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</si>
  <si>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</si>
  <si>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</si>
  <si>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</si>
  <si>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</si>
  <si>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</si>
  <si>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</si>
  <si>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</si>
  <si>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</si>
  <si>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</si>
  <si>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</si>
  <si>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</si>
  <si>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</si>
  <si>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</si>
  <si>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</si>
  <si>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</si>
  <si>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</si>
  <si>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</si>
  <si>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</si>
  <si>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</si>
  <si>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</si>
  <si>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</si>
  <si>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</si>
  <si>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</si>
  <si>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</si>
  <si>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</si>
  <si>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</si>
  <si>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</si>
  <si>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</si>
  <si>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</si>
  <si>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</si>
  <si>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</si>
  <si>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</si>
  <si>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</si>
  <si>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</si>
  <si>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</si>
  <si>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</si>
  <si>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</si>
  <si>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</si>
  <si>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</si>
  <si>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</si>
  <si>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</si>
  <si>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</si>
  <si>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</si>
  <si>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</si>
  <si>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</si>
  <si>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</si>
  <si>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</si>
  <si>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</si>
  <si>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</si>
  <si>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</si>
  <si>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</si>
  <si>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</si>
  <si>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</si>
  <si>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</si>
  <si>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</si>
  <si>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</si>
  <si>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</si>
  <si>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</si>
  <si>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</si>
  <si>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</si>
  <si>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</si>
  <si>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</si>
  <si>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</si>
  <si>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</si>
  <si>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</si>
  <si>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</si>
  <si>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</si>
  <si>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</si>
  <si>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</si>
  <si>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</si>
  <si>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</si>
  <si>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</si>
  <si>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</si>
  <si>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</si>
  <si>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</si>
  <si>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</si>
  <si>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</si>
  <si>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</si>
  <si>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</si>
  <si>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</si>
  <si>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</si>
  <si>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</si>
  <si>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</si>
  <si>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</si>
  <si>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</si>
  <si>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</si>
  <si>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</si>
  <si>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</si>
  <si>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</si>
  <si>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</si>
  <si>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</si>
  <si>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</si>
  <si>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</si>
  <si>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</si>
  <si>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</si>
  <si>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</si>
  <si>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</si>
  <si>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</si>
  <si>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</si>
  <si>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</si>
  <si>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</si>
  <si>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</si>
  <si>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</si>
  <si>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</si>
  <si>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</si>
  <si>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</si>
  <si>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</si>
  <si>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</si>
  <si>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</si>
  <si>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</si>
  <si>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</si>
  <si>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</si>
  <si>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</si>
  <si>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</si>
  <si>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</si>
  <si>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</si>
  <si>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</si>
  <si>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</si>
  <si>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</si>
  <si>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</si>
  <si>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</si>
  <si>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</si>
  <si>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</si>
  <si>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</si>
  <si>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</si>
  <si>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</si>
  <si>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</si>
  <si>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</si>
  <si>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</si>
  <si>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</si>
  <si>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</si>
  <si>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</si>
  <si>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</si>
  <si>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</si>
  <si>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</si>
  <si>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</si>
  <si>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</si>
  <si>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</si>
  <si>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</si>
  <si>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</si>
  <si>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</si>
  <si>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</si>
  <si>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</si>
  <si>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</si>
  <si>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</si>
  <si>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</si>
  <si>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</si>
  <si>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</si>
  <si>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</si>
  <si>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</si>
  <si>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</si>
  <si>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</si>
  <si>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</si>
  <si>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</si>
  <si>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</si>
  <si>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</si>
  <si>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</si>
  <si>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</si>
  <si>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</si>
  <si>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</si>
  <si>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</si>
  <si>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</si>
  <si>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</si>
  <si>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</si>
  <si>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</si>
  <si>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</si>
  <si>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</si>
  <si>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</si>
  <si>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</si>
  <si>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</si>
  <si>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</si>
  <si>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</si>
  <si>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</si>
  <si>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</si>
  <si>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</si>
  <si>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</si>
  <si>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</si>
  <si>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</si>
  <si>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</si>
  <si>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</si>
  <si>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</si>
  <si>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</si>
  <si>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</si>
  <si>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</si>
  <si>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</si>
  <si>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</si>
  <si>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</si>
  <si>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</si>
  <si>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</si>
  <si>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</si>
  <si>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</si>
  <si>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</si>
  <si>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</si>
  <si>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</si>
  <si>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</si>
  <si>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</si>
  <si>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</si>
  <si>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</si>
  <si>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</si>
  <si>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</si>
  <si>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</si>
  <si>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</si>
  <si>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</si>
  <si>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</si>
  <si>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</si>
  <si>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</si>
  <si>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</si>
  <si>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</si>
  <si>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</si>
  <si>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</si>
  <si>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</si>
  <si>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</si>
  <si>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</si>
  <si>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</si>
  <si>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</si>
  <si>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</si>
  <si>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</si>
  <si>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</si>
  <si>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</si>
  <si>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</si>
  <si>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</si>
  <si>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</si>
  <si>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</si>
  <si>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</si>
  <si>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</si>
  <si>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</si>
  <si>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</si>
  <si>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</si>
  <si>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</si>
  <si>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</si>
  <si>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</si>
  <si>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</si>
  <si>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</si>
  <si>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</si>
  <si>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</si>
  <si>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</si>
  <si>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</si>
  <si>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</si>
  <si>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</si>
  <si>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</si>
  <si>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</si>
  <si>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</si>
  <si>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</si>
  <si>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</si>
  <si>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</si>
  <si>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</si>
  <si>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</si>
  <si>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</si>
  <si>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</si>
  <si>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</si>
  <si>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</si>
  <si>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</si>
  <si>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</si>
  <si>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</si>
  <si>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</si>
  <si>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</si>
  <si>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</si>
  <si>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</si>
  <si>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</si>
  <si>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</si>
  <si>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</si>
  <si>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</si>
  <si>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</si>
  <si>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</si>
  <si>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</si>
  <si>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</si>
  <si>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</si>
  <si>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</si>
  <si>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</si>
  <si>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</si>
  <si>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</si>
  <si>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</si>
  <si>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</si>
  <si>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</si>
  <si>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</si>
  <si>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</si>
  <si>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</si>
  <si>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</si>
  <si>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</si>
  <si>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</si>
  <si>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</si>
  <si>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</si>
  <si>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</si>
  <si>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</si>
  <si>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</si>
  <si>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</si>
  <si>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</si>
  <si>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</si>
  <si>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</si>
  <si>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</si>
  <si>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</si>
  <si>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</si>
  <si>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</si>
  <si>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</si>
  <si>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</si>
  <si>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</si>
  <si>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</si>
  <si>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</si>
  <si>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</si>
  <si>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</si>
  <si>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</si>
  <si>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</si>
  <si>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</si>
  <si>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</si>
  <si>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</si>
  <si>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</si>
  <si>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</si>
  <si>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</si>
  <si>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</si>
  <si>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</si>
  <si>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</si>
  <si>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</si>
  <si>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</si>
  <si>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</si>
  <si>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</si>
  <si>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</si>
  <si>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</si>
  <si>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</si>
  <si>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</si>
  <si>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</si>
  <si>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</si>
  <si>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</si>
  <si>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</si>
  <si>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</si>
  <si>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</si>
  <si>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</si>
  <si>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</si>
  <si>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</si>
  <si>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</si>
  <si>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</si>
  <si>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</si>
  <si>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</si>
  <si>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</si>
  <si>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</si>
  <si>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</si>
  <si>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</si>
  <si>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</si>
  <si>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</si>
  <si>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</si>
  <si>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</si>
  <si>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</si>
  <si>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</si>
  <si>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</si>
  <si>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</si>
  <si>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</si>
  <si>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</si>
  <si>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</si>
  <si>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</si>
  <si>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</si>
  <si>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</si>
  <si>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</si>
  <si>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</si>
  <si>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</si>
  <si>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</si>
  <si>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</si>
  <si>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</si>
  <si>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</si>
  <si>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</si>
  <si>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</si>
  <si>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</si>
  <si>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</si>
  <si>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</si>
  <si>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</si>
  <si>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</si>
  <si>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</si>
  <si>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</si>
  <si>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</si>
  <si>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</si>
  <si>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</si>
  <si>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</si>
  <si>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</si>
  <si>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</si>
  <si>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</si>
  <si>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</si>
  <si>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</si>
  <si>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</si>
  <si>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</si>
  <si>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</si>
  <si>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</si>
  <si>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</si>
  <si>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</si>
  <si>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</si>
  <si>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</si>
  <si>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</si>
  <si>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</si>
  <si>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</si>
  <si>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</si>
  <si>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</si>
  <si>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</si>
  <si>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</si>
  <si>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</si>
  <si>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</si>
  <si>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</si>
  <si>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</si>
  <si>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</si>
  <si>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</si>
  <si>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</si>
  <si>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</si>
  <si>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</si>
  <si>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</si>
  <si>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</si>
  <si>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</si>
  <si>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</si>
  <si>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</si>
  <si>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</si>
  <si>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</si>
  <si>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</si>
  <si>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</si>
  <si>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</si>
  <si>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</si>
  <si>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</si>
  <si>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</si>
  <si>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</si>
  <si>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</si>
  <si>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</si>
  <si>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</si>
  <si>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</si>
  <si>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</si>
  <si>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</si>
  <si>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</si>
  <si>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</si>
  <si>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</si>
  <si>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</si>
  <si>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</si>
  <si>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</si>
  <si>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</si>
  <si>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</si>
  <si>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</si>
  <si>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</si>
  <si>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</si>
  <si>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</si>
  <si>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</si>
  <si>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</si>
  <si>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</si>
  <si>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</si>
  <si>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</si>
  <si>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</si>
  <si>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</si>
  <si>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</si>
  <si>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</si>
  <si>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</si>
  <si>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</si>
  <si>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</si>
  <si>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</si>
  <si>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</si>
  <si>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</si>
  <si>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</si>
  <si>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</si>
  <si>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</si>
  <si>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</si>
  <si>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</si>
  <si>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</si>
  <si>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</si>
  <si>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</si>
  <si>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</si>
  <si>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</si>
  <si>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</si>
  <si>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</si>
  <si>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</si>
  <si>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</si>
  <si>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</si>
  <si>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</si>
  <si>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</si>
  <si>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</si>
  <si>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</si>
  <si>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</si>
  <si>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</si>
  <si>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</si>
  <si>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</si>
  <si>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</si>
  <si>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</si>
  <si>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</si>
  <si>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</si>
  <si>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</si>
  <si>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</si>
  <si>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</si>
  <si>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</si>
  <si>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</si>
  <si>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</si>
  <si>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</si>
  <si>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</si>
  <si>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</si>
  <si>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</si>
  <si>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</si>
  <si>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</si>
  <si>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</si>
  <si>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</si>
  <si>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</si>
  <si>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</si>
  <si>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</si>
  <si>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</si>
  <si>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</si>
  <si>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</si>
  <si>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</si>
  <si>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</si>
  <si>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</si>
  <si>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</si>
  <si>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</si>
  <si>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</si>
  <si>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</si>
  <si>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</si>
  <si>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</si>
  <si>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</si>
  <si>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</si>
  <si>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</si>
  <si>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</si>
  <si>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</si>
  <si>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</si>
  <si>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</si>
  <si>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</si>
  <si>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</si>
  <si>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</si>
  <si>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</si>
  <si>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</si>
  <si>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</si>
  <si>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</si>
  <si>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</si>
  <si>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</si>
  <si>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</si>
  <si>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</si>
  <si>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</si>
  <si>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</si>
  <si>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</si>
  <si>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</si>
  <si>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</si>
  <si>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</si>
  <si>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</si>
  <si>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</si>
  <si>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</si>
  <si>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</si>
  <si>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</si>
  <si>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</si>
  <si>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</si>
  <si>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</si>
  <si>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</si>
  <si>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</si>
  <si>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</si>
  <si>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</si>
  <si>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</si>
  <si>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</si>
  <si>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</si>
  <si>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</si>
  <si>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</si>
  <si>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</si>
  <si>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</si>
  <si>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</si>
  <si>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</si>
  <si>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</si>
  <si>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</si>
  <si>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</si>
  <si>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</si>
  <si>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</si>
  <si>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</si>
  <si>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</si>
  <si>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</si>
  <si>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</si>
  <si>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</si>
  <si>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</si>
  <si>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</si>
  <si>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</si>
  <si>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</si>
  <si>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</si>
  <si>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</si>
  <si>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</si>
  <si>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</si>
  <si>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</si>
  <si>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</si>
  <si>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</si>
  <si>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</si>
  <si>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</si>
  <si>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</si>
  <si>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</si>
  <si>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</si>
  <si>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</si>
  <si>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</si>
  <si>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</si>
  <si>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</si>
  <si>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</si>
  <si>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</si>
  <si>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</si>
  <si>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</si>
  <si>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</si>
  <si>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</si>
  <si>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</si>
  <si>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</si>
  <si>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</si>
  <si>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</si>
  <si>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</si>
  <si>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</si>
  <si>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</si>
  <si>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</si>
  <si>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</si>
  <si>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</si>
  <si>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</si>
  <si>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</si>
  <si>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</si>
  <si>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</si>
  <si>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</si>
  <si>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</si>
  <si>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</si>
  <si>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</si>
  <si>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</si>
  <si>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</si>
  <si>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</si>
  <si>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</si>
  <si>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</si>
  <si>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</si>
  <si>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</si>
  <si>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</si>
  <si>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</si>
  <si>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</si>
  <si>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</si>
  <si>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</si>
  <si>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</si>
  <si>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</si>
  <si>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</si>
  <si>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</si>
  <si>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</si>
  <si>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</si>
  <si>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</si>
  <si>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</si>
  <si>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</si>
  <si>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</si>
  <si>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</si>
  <si>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</si>
  <si>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</si>
  <si>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</si>
  <si>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</si>
  <si>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</si>
  <si>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</si>
  <si>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</si>
  <si>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</si>
  <si>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</si>
  <si>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</si>
  <si>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</si>
  <si>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</si>
  <si>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</si>
  <si>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</si>
  <si>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</si>
  <si>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</si>
  <si>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</si>
  <si>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</si>
  <si>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</si>
  <si>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</si>
  <si>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</si>
  <si>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</si>
  <si>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</si>
  <si>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</si>
  <si>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</si>
  <si>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</si>
  <si>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</si>
  <si>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</si>
  <si>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</si>
  <si>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</si>
  <si>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</si>
  <si>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</si>
  <si>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</si>
  <si>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</si>
  <si>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</si>
  <si>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</si>
  <si>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</si>
  <si>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</si>
  <si>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</si>
  <si>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</si>
  <si>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</si>
  <si>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</si>
  <si>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</si>
  <si>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</si>
  <si>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</si>
  <si>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</si>
  <si>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</si>
  <si>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</si>
  <si>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</si>
  <si>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</si>
  <si>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</si>
  <si>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</si>
  <si>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</si>
  <si>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</si>
  <si>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</si>
  <si>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</si>
  <si>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</si>
  <si>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</si>
  <si>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</si>
  <si>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</si>
  <si>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</si>
  <si>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</si>
  <si>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</si>
  <si>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</si>
  <si>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</si>
  <si>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</si>
  <si>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</si>
  <si>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</si>
  <si>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</si>
  <si>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</si>
  <si>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</si>
  <si>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</si>
  <si>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</si>
  <si>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</si>
  <si>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</si>
  <si>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</si>
  <si>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</si>
  <si>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</si>
  <si>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</si>
  <si>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</si>
  <si>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</si>
  <si>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</si>
  <si>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</si>
  <si>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</si>
  <si>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</si>
  <si>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</si>
  <si>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</si>
  <si>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</si>
  <si>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</si>
  <si>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</si>
  <si>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</si>
  <si>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</si>
  <si>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</si>
  <si>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</si>
  <si>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</si>
  <si>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</si>
  <si>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</si>
  <si>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</si>
  <si>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</si>
  <si>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</si>
  <si>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</si>
  <si>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</si>
  <si>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</si>
  <si>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</si>
  <si>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</si>
  <si>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</si>
  <si>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</si>
  <si>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</si>
  <si>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</si>
  <si>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</si>
  <si>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</si>
  <si>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</si>
  <si>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</si>
  <si>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</si>
  <si>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</si>
  <si>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</si>
  <si>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</si>
  <si>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</si>
  <si>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</si>
  <si>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</si>
  <si>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</si>
  <si>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</si>
  <si>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</si>
  <si>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</si>
  <si>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</si>
  <si>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</si>
  <si>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</si>
  <si>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</si>
  <si>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</si>
  <si>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</si>
  <si>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</si>
  <si>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</si>
  <si>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</si>
  <si>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</si>
  <si>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</si>
  <si>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</si>
  <si>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</si>
  <si>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</si>
  <si>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</si>
  <si>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</si>
  <si>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</si>
  <si>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</si>
  <si>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</si>
  <si>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</si>
  <si>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</si>
  <si>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</si>
  <si>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</si>
  <si>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</si>
  <si>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</si>
  <si>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</si>
  <si>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</si>
  <si>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</si>
  <si>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</si>
  <si>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</si>
  <si>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</si>
  <si>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</si>
  <si>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</si>
  <si>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</si>
  <si>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</si>
  <si>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</si>
  <si>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</si>
  <si>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</si>
  <si>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</si>
  <si>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</si>
  <si>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</si>
  <si>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</si>
  <si>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</si>
  <si>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</si>
  <si>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</si>
  <si>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</si>
  <si>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</si>
  <si>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</si>
  <si>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</si>
  <si>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</si>
  <si>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</si>
  <si>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</si>
  <si>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</si>
  <si>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</si>
  <si>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</si>
  <si>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</si>
  <si>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</si>
  <si>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</si>
  <si>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</si>
  <si>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</si>
  <si>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</si>
  <si>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</si>
  <si>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</si>
  <si>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</si>
  <si>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</si>
  <si>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</si>
  <si>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</si>
  <si>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</si>
  <si>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</si>
  <si>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</si>
  <si>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</si>
  <si>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</si>
  <si>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</si>
  <si>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</si>
  <si>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</si>
  <si>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</si>
  <si>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</si>
  <si>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</si>
  <si>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</si>
  <si>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</si>
  <si>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</si>
  <si>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</si>
  <si>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</si>
  <si>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</si>
  <si>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</si>
  <si>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</si>
  <si>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</si>
  <si>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</si>
  <si>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</si>
  <si>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</si>
  <si>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</si>
  <si>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</si>
  <si>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</si>
  <si>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</si>
  <si>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</si>
  <si>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</si>
  <si>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</si>
  <si>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</si>
  <si>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</si>
  <si>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</si>
  <si>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</si>
  <si>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</si>
  <si>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</si>
  <si>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</si>
  <si>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</si>
  <si>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</si>
  <si>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</si>
  <si>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</si>
  <si>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</si>
  <si>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</si>
  <si>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</si>
  <si>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</si>
  <si>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</si>
  <si>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</si>
  <si>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</si>
  <si>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</si>
  <si>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</si>
  <si>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</si>
  <si>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</si>
  <si>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</si>
  <si>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</si>
  <si>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</si>
  <si>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</si>
  <si>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</si>
  <si>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</si>
  <si>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</si>
  <si>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</si>
  <si>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</si>
  <si>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</si>
  <si>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</si>
  <si>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</si>
  <si>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</si>
  <si>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</si>
  <si>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</si>
  <si>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</si>
  <si>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</si>
  <si>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</si>
  <si>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</si>
  <si>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</si>
  <si>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</si>
  <si>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</si>
  <si>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</si>
  <si>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</si>
  <si>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</si>
  <si>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</si>
  <si>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</si>
  <si>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</si>
  <si>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</si>
  <si>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</si>
  <si>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</si>
  <si>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</si>
  <si>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</si>
  <si>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</si>
  <si>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</si>
  <si>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</si>
  <si>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</si>
  <si>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</si>
  <si>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</si>
  <si>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</si>
  <si>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</si>
  <si>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</si>
  <si>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</si>
  <si>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</si>
  <si>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</si>
  <si>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</si>
  <si>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</si>
  <si>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</si>
  <si>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</si>
  <si>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</si>
  <si>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</si>
  <si>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</si>
  <si>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</si>
  <si>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</si>
  <si>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</si>
  <si>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</si>
  <si>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</si>
  <si>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</si>
  <si>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</si>
  <si>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</si>
  <si>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</si>
  <si>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</si>
  <si>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</si>
  <si>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</si>
  <si>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</si>
  <si>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</si>
  <si>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</si>
  <si>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</si>
  <si>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</si>
  <si>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</si>
  <si>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</si>
  <si>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</si>
  <si>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</si>
  <si>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</si>
  <si>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</si>
  <si>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</si>
  <si>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</si>
  <si>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</si>
  <si>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</si>
  <si>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</si>
  <si>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</si>
  <si>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</si>
  <si>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</si>
  <si>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</si>
  <si>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</si>
  <si>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</si>
  <si>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</si>
  <si>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</si>
  <si>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</si>
  <si>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</si>
  <si>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</si>
  <si>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</si>
  <si>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</si>
  <si>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</si>
  <si>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</si>
  <si>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</si>
  <si>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</si>
  <si>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</si>
  <si>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</si>
  <si>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</si>
  <si>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</si>
  <si>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</si>
  <si>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</si>
  <si>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</si>
  <si>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</si>
  <si>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</si>
  <si>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</si>
  <si>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</si>
  <si>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</si>
  <si>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</si>
  <si>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</si>
  <si>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</si>
  <si>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</si>
  <si>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</si>
  <si>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</si>
  <si>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</si>
  <si>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</si>
  <si>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</si>
  <si>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</si>
  <si>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</si>
  <si>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</si>
  <si>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</si>
  <si>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</si>
  <si>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</si>
  <si>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</si>
  <si>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</si>
  <si>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</si>
  <si>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</si>
  <si>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</si>
  <si>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</si>
  <si>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</si>
  <si>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</si>
  <si>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</si>
  <si>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</si>
  <si>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</si>
  <si>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</si>
  <si>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</si>
  <si>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</si>
  <si>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</si>
  <si>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</si>
  <si>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</si>
  <si>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</si>
  <si>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</si>
  <si>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</si>
  <si>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</si>
  <si>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</si>
  <si>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</si>
  <si>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</si>
  <si>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</si>
  <si>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</si>
  <si>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</si>
  <si>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</si>
  <si>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</si>
  <si>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</si>
  <si>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</si>
  <si>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</si>
  <si>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</si>
  <si>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</si>
  <si>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</si>
  <si>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</si>
  <si>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</si>
  <si>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</si>
  <si>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</si>
  <si>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</si>
  <si>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</si>
  <si>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</si>
  <si>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</si>
  <si>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</si>
  <si>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</si>
  <si>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</si>
  <si>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</si>
  <si>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</si>
  <si>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</si>
  <si>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</si>
  <si>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</si>
  <si>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</si>
  <si>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</si>
  <si>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</si>
  <si>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</si>
  <si>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</si>
  <si>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</si>
  <si>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</si>
  <si>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</si>
  <si>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</si>
  <si>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</si>
  <si>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</si>
  <si>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</si>
  <si>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</si>
  <si>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</si>
  <si>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</si>
  <si>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</si>
  <si>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</si>
  <si>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</si>
  <si>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</si>
  <si>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</si>
  <si>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</si>
  <si>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</si>
  <si>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</si>
  <si>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</si>
  <si>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</si>
  <si>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</si>
  <si>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</si>
  <si>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</si>
  <si>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</si>
  <si>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</si>
  <si>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</si>
  <si>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</si>
  <si>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</si>
  <si>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</si>
  <si>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</si>
  <si>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</si>
  <si>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</si>
  <si>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</si>
  <si>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</si>
  <si>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</si>
  <si>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</si>
  <si>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</si>
  <si>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</si>
  <si>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</si>
  <si>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</si>
  <si>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</si>
  <si>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</si>
  <si>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</si>
  <si>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</si>
  <si>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</si>
  <si>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</si>
  <si>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</si>
  <si>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</si>
  <si>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</si>
  <si>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</si>
  <si>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</si>
  <si>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</si>
  <si>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</si>
  <si>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</si>
  <si>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</si>
  <si>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</si>
  <si>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</si>
  <si>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</si>
  <si>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</si>
  <si>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</si>
  <si>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</si>
  <si>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</si>
  <si>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</si>
  <si>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</si>
  <si>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</si>
  <si>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</si>
  <si>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</si>
  <si>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</si>
  <si>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</si>
  <si>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</si>
  <si>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</si>
  <si>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</si>
  <si>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</si>
  <si>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</si>
  <si>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</si>
  <si>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</si>
  <si>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</si>
  <si>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</si>
  <si>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</si>
  <si>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</si>
  <si>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</si>
  <si>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</si>
  <si>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</si>
  <si>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</si>
  <si>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</si>
  <si>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</si>
  <si>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</si>
  <si>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</si>
  <si>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</si>
  <si>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</si>
  <si>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</si>
  <si>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</si>
  <si>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</si>
  <si>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</si>
  <si>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</si>
  <si>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</si>
  <si>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</si>
  <si>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</si>
  <si>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</si>
  <si>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</si>
  <si>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</si>
  <si>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</si>
  <si>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</si>
  <si>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</si>
  <si>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</si>
  <si>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</si>
  <si>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</si>
  <si>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</si>
  <si>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</si>
  <si>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</si>
  <si>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</si>
  <si>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</si>
  <si>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</si>
  <si>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</si>
  <si>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</si>
  <si>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</si>
  <si>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</si>
  <si>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</si>
  <si>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</si>
  <si>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</si>
  <si>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</si>
  <si>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</si>
  <si>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</si>
  <si>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</si>
  <si>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</si>
  <si>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</si>
  <si>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</si>
  <si>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</si>
  <si>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</si>
  <si>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</si>
  <si>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</si>
  <si>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</si>
  <si>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</si>
  <si>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</si>
  <si>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</si>
  <si>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</si>
  <si>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</si>
  <si>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</si>
  <si>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</si>
  <si>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</si>
  <si>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</si>
  <si>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</si>
  <si>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</si>
  <si>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</si>
  <si>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</si>
  <si>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</si>
  <si>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</si>
  <si>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</si>
  <si>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</si>
  <si>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</si>
  <si>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</si>
  <si>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</si>
  <si>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</si>
  <si>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</si>
  <si>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</si>
  <si>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</si>
  <si>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</si>
  <si>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</si>
  <si>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</si>
  <si>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</si>
  <si>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</si>
  <si>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</si>
  <si>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</si>
  <si>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</si>
  <si>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</si>
  <si>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</si>
  <si>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</si>
  <si>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</si>
  <si>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</si>
  <si>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</si>
  <si>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</si>
  <si>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</si>
  <si>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</si>
  <si>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</si>
  <si>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</si>
  <si>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</si>
  <si>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</si>
  <si>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</si>
  <si>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</si>
  <si>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</si>
  <si>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</si>
  <si>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</si>
  <si>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</si>
  <si>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</si>
  <si>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</si>
  <si>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</si>
  <si>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</si>
  <si>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</si>
  <si>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</si>
  <si>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</si>
  <si>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</si>
  <si>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</si>
  <si>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</si>
  <si>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</si>
  <si>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</si>
  <si>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</si>
  <si>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</si>
  <si>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</si>
  <si>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</si>
  <si>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</si>
  <si>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</si>
  <si>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</si>
  <si>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</si>
  <si>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</si>
  <si>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</si>
  <si>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</si>
  <si>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</si>
  <si>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</si>
  <si>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</si>
  <si>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</si>
  <si>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</si>
  <si>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</si>
  <si>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</si>
  <si>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</si>
  <si>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</si>
  <si>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</si>
  <si>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</si>
  <si>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</si>
  <si>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</si>
  <si>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</si>
  <si>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</si>
  <si>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</si>
  <si>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</si>
  <si>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</si>
  <si>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</si>
  <si>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</si>
  <si>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</si>
  <si>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</si>
  <si>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</si>
  <si>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</si>
  <si>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</si>
  <si>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</si>
  <si>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</si>
  <si>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</si>
  <si>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</si>
  <si>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</si>
  <si>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</si>
  <si>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</si>
  <si>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</si>
  <si>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</si>
  <si>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</si>
  <si>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</si>
  <si>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</si>
  <si>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</si>
  <si>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</si>
  <si>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</si>
  <si>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</si>
  <si>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</si>
  <si>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</si>
  <si>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</si>
  <si>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</si>
  <si>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</si>
  <si>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</si>
  <si>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</si>
  <si>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</si>
  <si>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</si>
  <si>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</si>
  <si>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</si>
  <si>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</si>
  <si>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</si>
  <si>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</si>
  <si>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</si>
  <si>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</si>
  <si>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</si>
  <si>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</si>
  <si>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</si>
  <si>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</si>
  <si>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</si>
  <si>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</si>
  <si>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</si>
  <si>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</si>
  <si>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</si>
  <si>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</si>
  <si>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</si>
  <si>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</si>
  <si>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</si>
  <si>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</si>
  <si>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</si>
  <si>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</si>
  <si>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</si>
  <si>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</si>
  <si>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</si>
  <si>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</si>
  <si>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</si>
  <si>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</si>
  <si>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</si>
  <si>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</si>
  <si>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</si>
  <si>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</si>
  <si>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</si>
  <si>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</si>
  <si>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</si>
  <si>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</si>
  <si>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</si>
  <si>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</si>
  <si>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</si>
  <si>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</si>
  <si>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</si>
  <si>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</si>
  <si>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</si>
  <si>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</si>
  <si>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</si>
  <si>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</si>
  <si>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</si>
  <si>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</si>
  <si>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</si>
  <si>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</si>
  <si>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</si>
  <si>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</si>
  <si>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</si>
  <si>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</si>
  <si>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</si>
  <si>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</si>
  <si>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</si>
  <si>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</si>
  <si>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</si>
  <si>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</si>
  <si>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</si>
  <si>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</si>
  <si>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</si>
  <si>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</si>
  <si>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</si>
  <si>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</si>
  <si>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</si>
  <si>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</si>
  <si>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</si>
  <si>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</si>
  <si>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</si>
  <si>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</si>
  <si>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</si>
  <si>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</si>
  <si>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</si>
  <si>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</si>
  <si>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</si>
  <si>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</si>
  <si>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</si>
  <si>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</si>
  <si>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</si>
  <si>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</si>
  <si>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</si>
  <si>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</si>
  <si>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</si>
  <si>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</si>
  <si>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</si>
  <si>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</si>
  <si>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</si>
  <si>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</si>
  <si>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</si>
  <si>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</si>
  <si>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</si>
  <si>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</si>
  <si>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</si>
  <si>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</si>
  <si>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</si>
  <si>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</si>
  <si>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</si>
  <si>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</si>
  <si>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</si>
  <si>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</si>
  <si>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</si>
  <si>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</si>
  <si>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</si>
  <si>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</si>
  <si>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</si>
  <si>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</si>
  <si>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</si>
  <si>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</si>
  <si>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</si>
  <si>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</si>
  <si>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</si>
  <si>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</si>
  <si>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</si>
  <si>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</si>
  <si>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</si>
  <si>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</si>
  <si>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</si>
  <si>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</si>
  <si>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</si>
  <si>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</si>
  <si>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</si>
  <si>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</si>
  <si>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</si>
  <si>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</si>
  <si>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</si>
  <si>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</si>
  <si>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</si>
  <si>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</si>
  <si>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</si>
  <si>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</si>
  <si>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</si>
  <si>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</si>
  <si>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</si>
  <si>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</si>
  <si>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</si>
  <si>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</si>
  <si>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</si>
  <si>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</si>
  <si>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</si>
  <si>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</si>
  <si>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</si>
  <si>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</si>
  <si>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</si>
  <si>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</si>
  <si>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</si>
  <si>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</si>
  <si>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</si>
  <si>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</si>
  <si>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</si>
  <si>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</si>
  <si>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</si>
  <si>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</si>
  <si>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</si>
  <si>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</si>
  <si>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</si>
  <si>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</si>
  <si>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</si>
  <si>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</si>
  <si>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</si>
  <si>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</si>
  <si>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</si>
  <si>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</si>
  <si>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</si>
  <si>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</si>
  <si>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</si>
  <si>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</si>
  <si>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</si>
  <si>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</si>
  <si>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</si>
  <si>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</si>
  <si>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</si>
  <si>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</si>
  <si>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</si>
  <si>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</si>
  <si>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</si>
  <si>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</si>
  <si>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</si>
  <si>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</si>
  <si>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</si>
  <si>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</si>
  <si>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</si>
  <si>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</si>
  <si>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</si>
  <si>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</si>
  <si>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</si>
  <si>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</si>
  <si>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</si>
  <si>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</si>
  <si>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</si>
  <si>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</si>
  <si>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</si>
  <si>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</si>
  <si>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</si>
  <si>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</si>
  <si>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</si>
  <si>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</si>
  <si>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</si>
  <si>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</si>
  <si>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</si>
  <si>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</si>
  <si>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</si>
  <si>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</si>
  <si>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</si>
  <si>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</si>
  <si>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</si>
  <si>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</si>
  <si>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</si>
  <si>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</si>
  <si>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</si>
  <si>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</si>
  <si>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</si>
  <si>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</si>
  <si>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</si>
  <si>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</si>
  <si>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</si>
  <si>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</si>
  <si>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</si>
  <si>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</si>
  <si>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</si>
  <si>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</si>
  <si>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</si>
  <si>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</si>
  <si>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</si>
  <si>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</si>
  <si>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</si>
  <si>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</si>
  <si>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</si>
  <si>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</si>
  <si>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</si>
  <si>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</si>
  <si>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</si>
  <si>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</si>
  <si>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</si>
  <si>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</si>
  <si>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</si>
  <si>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</si>
  <si>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</si>
  <si>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</si>
  <si>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</si>
  <si>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</si>
  <si>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</si>
  <si>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</si>
  <si>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</si>
  <si>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</si>
  <si>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</si>
  <si>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</si>
  <si>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</si>
  <si>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</si>
  <si>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</si>
  <si>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</si>
  <si>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</si>
  <si>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</si>
  <si>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</si>
  <si>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</si>
  <si>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</si>
  <si>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</si>
  <si>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</si>
  <si>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</si>
  <si>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</si>
  <si>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</si>
  <si>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</si>
  <si>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</si>
  <si>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</si>
  <si>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</si>
  <si>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</si>
  <si>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</si>
  <si>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</si>
  <si>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</si>
  <si>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</si>
  <si>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</si>
  <si>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</si>
  <si>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</si>
  <si>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</si>
  <si>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</si>
  <si>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</si>
  <si>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</si>
  <si>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</si>
  <si>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</si>
  <si>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</si>
  <si>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</si>
  <si>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</si>
  <si>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</si>
  <si>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</si>
  <si>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</si>
  <si>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</si>
  <si>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</si>
  <si>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</si>
  <si>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</si>
  <si>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</si>
  <si>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</si>
  <si>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</si>
  <si>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</si>
  <si>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</si>
  <si>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</si>
  <si>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</si>
  <si>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</si>
  <si>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</si>
  <si>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</si>
  <si>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</si>
  <si>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</si>
  <si>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</si>
  <si>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</si>
  <si>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</si>
  <si>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</si>
  <si>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</si>
  <si>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</si>
  <si>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</si>
  <si>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</si>
  <si>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</si>
  <si>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</si>
  <si>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</si>
  <si>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</si>
  <si>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</si>
  <si>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</si>
  <si>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</si>
  <si>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</si>
  <si>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</si>
  <si>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</si>
  <si>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</si>
  <si>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</si>
  <si>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</si>
  <si>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</si>
  <si>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</si>
  <si>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</si>
  <si>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</si>
  <si>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</si>
  <si>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</si>
  <si>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</si>
  <si>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</si>
  <si>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</si>
  <si>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</si>
  <si>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</si>
  <si>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</si>
  <si>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</si>
  <si>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</si>
  <si>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</si>
  <si>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</si>
  <si>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</si>
  <si>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</si>
  <si>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</si>
  <si>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</si>
  <si>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</si>
  <si>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</si>
  <si>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</si>
  <si>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</si>
  <si>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</si>
  <si>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</si>
  <si>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</si>
  <si>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</si>
  <si>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</si>
  <si>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</si>
  <si>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</si>
  <si>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</si>
  <si>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</si>
  <si>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</si>
  <si>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</si>
  <si>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</si>
  <si>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</si>
  <si>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</si>
  <si>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</si>
  <si>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</si>
  <si>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</si>
  <si>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</si>
  <si>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</si>
  <si>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</si>
  <si>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</si>
  <si>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</si>
  <si>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</si>
  <si>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</si>
  <si>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</si>
  <si>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</si>
  <si>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</si>
  <si>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</si>
  <si>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</si>
  <si>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</si>
  <si>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</si>
  <si>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</si>
  <si>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</si>
  <si>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</si>
  <si>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</si>
  <si>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</si>
  <si>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</si>
  <si>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</si>
  <si>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</si>
  <si>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</si>
  <si>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</si>
  <si>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</si>
  <si>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</si>
  <si>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</si>
  <si>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</si>
  <si>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</si>
  <si>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</si>
  <si>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</si>
  <si>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</si>
  <si>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</si>
  <si>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</si>
  <si>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</si>
  <si>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</si>
  <si>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</si>
  <si>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</si>
  <si>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</si>
  <si>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</si>
  <si>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</si>
  <si>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</si>
  <si>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</si>
  <si>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</si>
  <si>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</si>
  <si>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</si>
  <si>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</si>
  <si>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</si>
  <si>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</si>
  <si>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</si>
  <si>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</si>
  <si>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</si>
  <si>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</si>
  <si>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</si>
  <si>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</si>
  <si>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</si>
  <si>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</si>
  <si>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</si>
  <si>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</si>
  <si>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</si>
  <si>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</si>
  <si>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</si>
  <si>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</si>
  <si>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</si>
  <si>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</si>
  <si>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</si>
  <si>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</si>
  <si>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</si>
  <si>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</si>
  <si>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</si>
  <si>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</si>
  <si>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</si>
  <si>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</si>
  <si>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</si>
  <si>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</si>
  <si>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</si>
  <si>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</si>
  <si>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</si>
  <si>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</si>
  <si>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</si>
  <si>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</si>
  <si>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</si>
  <si>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</si>
  <si>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</si>
  <si>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</si>
  <si>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</si>
  <si>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</si>
  <si>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</si>
  <si>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</si>
  <si>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</si>
  <si>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</si>
  <si>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</si>
  <si>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</si>
  <si>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</si>
  <si>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</si>
  <si>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</si>
  <si>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</si>
  <si>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</si>
  <si>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</si>
  <si>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</si>
  <si>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</si>
  <si>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</si>
  <si>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</si>
  <si>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</si>
  <si>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</si>
  <si>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</si>
  <si>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</si>
  <si>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</si>
  <si>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</si>
  <si>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</si>
  <si>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</si>
  <si>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</si>
  <si>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</si>
  <si>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</si>
  <si>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</si>
  <si>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</si>
  <si>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</si>
  <si>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</si>
  <si>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</si>
  <si>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</si>
  <si>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</si>
  <si>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</si>
  <si>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</si>
  <si>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</si>
  <si>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</si>
  <si>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</si>
  <si>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</si>
  <si>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</si>
  <si>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</si>
  <si>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</si>
  <si>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</si>
  <si>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</si>
  <si>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</si>
  <si>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</si>
  <si>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</si>
  <si>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</si>
  <si>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</si>
  <si>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</si>
  <si>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</si>
  <si>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</si>
  <si>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</si>
  <si>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</si>
  <si>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</si>
  <si>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</si>
  <si>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</si>
  <si>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</si>
  <si>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</si>
  <si>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</si>
  <si>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</si>
  <si>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</si>
  <si>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</si>
  <si>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</si>
  <si>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</si>
  <si>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</si>
  <si>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</si>
  <si>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</si>
  <si>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</si>
  <si>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</si>
  <si>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</si>
  <si>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</si>
  <si>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</si>
  <si>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</si>
  <si>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</si>
  <si>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</si>
  <si>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</si>
  <si>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</si>
  <si>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</si>
  <si>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</si>
  <si>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</si>
  <si>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</si>
  <si>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</si>
  <si>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</si>
  <si>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</si>
  <si>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</si>
  <si>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</si>
  <si>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</si>
  <si>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</si>
  <si>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</si>
  <si>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</si>
  <si>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</si>
  <si>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</si>
  <si>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</si>
  <si>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</si>
  <si>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</si>
  <si>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</si>
  <si>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</si>
  <si>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</si>
  <si>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</si>
  <si>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</si>
  <si>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</si>
  <si>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</si>
  <si>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</si>
  <si>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</si>
  <si>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</si>
  <si>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</si>
  <si>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</si>
  <si>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</si>
  <si>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</si>
  <si>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</si>
  <si>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</si>
  <si>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</si>
  <si>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</si>
  <si>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</si>
  <si>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</si>
  <si>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</si>
  <si>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</si>
  <si>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</si>
  <si>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</si>
  <si>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</si>
  <si>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</si>
  <si>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</si>
  <si>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</si>
  <si>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</si>
  <si>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</si>
  <si>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</si>
  <si>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</si>
  <si>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</si>
  <si>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</si>
  <si>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</si>
  <si>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</si>
  <si>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</si>
  <si>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</si>
  <si>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</si>
  <si>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</si>
  <si>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</si>
  <si>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</si>
  <si>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</si>
  <si>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</si>
  <si>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</si>
  <si>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</si>
  <si>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</si>
  <si>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</si>
  <si>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</si>
  <si>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</si>
  <si>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</si>
  <si>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</si>
  <si>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</si>
  <si>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</si>
  <si>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</si>
  <si>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</si>
  <si>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</si>
  <si>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</si>
  <si>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</si>
  <si>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</si>
  <si>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</si>
  <si>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</si>
  <si>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</si>
  <si>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</si>
  <si>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</si>
  <si>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</si>
  <si>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</si>
  <si>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</si>
  <si>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</si>
  <si>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</si>
  <si>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</si>
  <si>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</si>
  <si>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</si>
  <si>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</si>
  <si>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</si>
  <si>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</si>
  <si>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</si>
  <si>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</si>
  <si>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</si>
  <si>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</si>
  <si>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</si>
  <si>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</si>
  <si>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</si>
  <si>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</si>
  <si>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</si>
  <si>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</si>
  <si>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</si>
  <si>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</si>
  <si>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</si>
  <si>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</si>
  <si>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</si>
  <si>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</si>
  <si>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</si>
  <si>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</si>
  <si>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</si>
  <si>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</si>
  <si>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</si>
  <si>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</si>
  <si>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</si>
  <si>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</si>
  <si>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</si>
  <si>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</si>
  <si>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</si>
  <si>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</si>
  <si>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</si>
  <si>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</si>
  <si>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</si>
  <si>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</si>
  <si>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</si>
  <si>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</si>
  <si>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</si>
  <si>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</si>
  <si>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</si>
  <si>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</si>
  <si>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</si>
  <si>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</si>
  <si>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</si>
  <si>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</si>
  <si>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</si>
  <si>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</si>
  <si>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</si>
  <si>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</si>
  <si>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</si>
  <si>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</si>
  <si>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</si>
  <si>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</si>
  <si>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</si>
  <si>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</si>
  <si>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</si>
  <si>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</si>
  <si>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</si>
  <si>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</si>
  <si>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</si>
  <si>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</si>
  <si>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</si>
  <si>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</si>
  <si>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</si>
  <si>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</si>
  <si>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</si>
  <si>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</si>
  <si>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</si>
  <si>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</si>
  <si>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</si>
  <si>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</si>
  <si>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</si>
  <si>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</si>
  <si>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</si>
  <si>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</si>
  <si>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</si>
  <si>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</si>
  <si>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</si>
  <si>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</si>
  <si>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</si>
  <si>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</si>
  <si>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</si>
  <si>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</si>
  <si>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</si>
  <si>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</si>
  <si>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</si>
  <si>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</si>
  <si>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</si>
  <si>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</si>
  <si>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</si>
  <si>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</si>
  <si>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</si>
  <si>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</si>
  <si>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</si>
  <si>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</si>
  <si>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</si>
  <si>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</si>
  <si>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</si>
  <si>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</si>
  <si>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</si>
  <si>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</si>
  <si>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</si>
  <si>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</si>
  <si>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</si>
  <si>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</si>
  <si>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</si>
  <si>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</si>
  <si>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</si>
  <si>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</si>
  <si>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</si>
  <si>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</si>
  <si>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</si>
  <si>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</si>
  <si>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</si>
  <si>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</si>
  <si>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</si>
  <si>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</si>
  <si>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</si>
  <si>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</si>
  <si>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</si>
  <si>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</si>
  <si>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</si>
  <si>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</si>
  <si>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</si>
  <si>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</si>
  <si>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</si>
  <si>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</si>
  <si>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</si>
  <si>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</si>
  <si>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</si>
  <si>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</si>
  <si>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</si>
  <si>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</si>
  <si>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</si>
  <si>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</si>
  <si>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</si>
  <si>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</si>
  <si>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</si>
  <si>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</si>
  <si>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</si>
  <si>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</si>
  <si>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</si>
  <si>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</si>
  <si>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</si>
  <si>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</si>
  <si>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</si>
  <si>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</si>
  <si>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</si>
  <si>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</si>
  <si>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</si>
  <si>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</si>
  <si>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</si>
  <si>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</si>
  <si>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</si>
  <si>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</si>
  <si>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</si>
  <si>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</si>
  <si>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</si>
  <si>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</si>
  <si>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</si>
  <si>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</si>
  <si>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</si>
  <si>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</si>
  <si>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</si>
  <si>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</si>
  <si>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</si>
  <si>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</si>
  <si>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</si>
  <si>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</si>
  <si>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</si>
  <si>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</si>
  <si>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</si>
  <si>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</si>
  <si>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</si>
  <si>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</si>
  <si>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</si>
  <si>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</si>
  <si>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</si>
  <si>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</si>
  <si>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</si>
  <si>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</si>
  <si>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</si>
  <si>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</si>
  <si>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</si>
  <si>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</si>
  <si>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</si>
  <si>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</si>
  <si>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</si>
  <si>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</si>
  <si>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</si>
  <si>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</si>
  <si>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</si>
  <si>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</si>
  <si>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</si>
  <si>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</si>
  <si>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</si>
  <si>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</si>
  <si>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</si>
  <si>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</si>
  <si>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</si>
  <si>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</si>
  <si>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</si>
  <si>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</si>
  <si>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</si>
  <si>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</si>
  <si>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</si>
  <si>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</si>
  <si>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</si>
  <si>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</si>
  <si>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</si>
  <si>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</si>
  <si>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</si>
  <si>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</si>
  <si>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</si>
  <si>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</si>
  <si>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</si>
  <si>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</si>
  <si>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</si>
  <si>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</si>
  <si>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</si>
  <si>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</si>
  <si>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</si>
  <si>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</si>
  <si>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</si>
  <si>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</si>
  <si>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</si>
  <si>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</si>
  <si>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</si>
  <si>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</si>
  <si>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</si>
  <si>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</si>
  <si>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</si>
  <si>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</si>
  <si>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</si>
  <si>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</si>
  <si>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</si>
  <si>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</si>
  <si>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</si>
  <si>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</si>
  <si>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</si>
  <si>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</si>
  <si>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</si>
  <si>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</si>
  <si>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</si>
  <si>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</si>
  <si>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</si>
  <si>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</si>
  <si>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</si>
  <si>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</si>
  <si>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</si>
  <si>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</si>
  <si>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</si>
  <si>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</si>
  <si>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</si>
  <si>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</si>
  <si>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</si>
  <si>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</si>
  <si>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</si>
  <si>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</si>
  <si>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</si>
  <si>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</si>
  <si>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</si>
  <si>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</si>
  <si>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</si>
  <si>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</si>
  <si>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</si>
  <si>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</si>
  <si>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</si>
  <si>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</si>
  <si>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</si>
  <si>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</si>
  <si>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</si>
  <si>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</si>
  <si>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</si>
  <si>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</si>
  <si>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</si>
  <si>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</si>
  <si>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</si>
  <si>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</si>
  <si>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</si>
  <si>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</si>
  <si>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</si>
  <si>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</si>
  <si>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</si>
  <si>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</si>
  <si>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</si>
  <si>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</si>
  <si>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</si>
  <si>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</si>
  <si>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</si>
  <si>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</si>
  <si>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</si>
  <si>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</si>
  <si>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</si>
  <si>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</si>
  <si>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</si>
  <si>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</si>
  <si>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</si>
  <si>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</si>
  <si>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</si>
  <si>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</si>
  <si>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</si>
  <si>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</si>
  <si>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</si>
  <si>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</si>
  <si>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</si>
  <si>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</si>
  <si>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</si>
  <si>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</si>
  <si>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</si>
  <si>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</si>
  <si>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</si>
  <si>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</si>
  <si>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</si>
  <si>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</si>
  <si>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</si>
  <si>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</si>
  <si>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</si>
  <si>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</si>
  <si>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</si>
  <si>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</si>
  <si>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</si>
  <si>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</si>
  <si>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</si>
  <si>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</si>
  <si>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</si>
  <si>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</si>
  <si>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</si>
  <si>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</si>
  <si>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</si>
  <si>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</si>
  <si>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</si>
  <si>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</si>
  <si>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</si>
  <si>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</si>
  <si>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</si>
  <si>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</si>
  <si>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</si>
  <si>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</si>
  <si>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</si>
  <si>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</si>
  <si>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</si>
  <si>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</si>
  <si>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</si>
  <si>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</si>
  <si>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</si>
  <si>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</si>
  <si>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</si>
  <si>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</si>
  <si>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</si>
  <si>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</si>
  <si>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</si>
  <si>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</si>
  <si>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</si>
  <si>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</si>
  <si>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</si>
  <si>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</si>
  <si>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</si>
  <si>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</si>
  <si>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</si>
  <si>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</si>
  <si>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</si>
  <si>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</si>
  <si>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</si>
  <si>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</si>
  <si>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</si>
  <si>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</si>
  <si>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</si>
  <si>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</si>
  <si>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</si>
  <si>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</si>
  <si>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</si>
  <si>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</si>
  <si>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</si>
  <si>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</si>
  <si>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</si>
  <si>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</si>
  <si>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</si>
  <si>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</si>
  <si>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</si>
  <si>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</si>
  <si>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</si>
  <si>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</si>
  <si>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</si>
  <si>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</si>
  <si>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</si>
  <si>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</si>
  <si>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</si>
  <si>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</si>
  <si>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</si>
  <si>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</si>
  <si>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</si>
  <si>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</si>
  <si>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</si>
  <si>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</si>
  <si>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</si>
  <si>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</si>
  <si>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</si>
  <si>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</si>
  <si>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</si>
  <si>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</si>
  <si>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</si>
  <si>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</si>
  <si>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</si>
  <si>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</si>
  <si>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</si>
  <si>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</si>
  <si>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</si>
  <si>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</si>
  <si>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</si>
  <si>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</si>
  <si>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</si>
  <si>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</si>
  <si>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</si>
  <si>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</si>
  <si>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</si>
  <si>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</si>
  <si>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</si>
  <si>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</si>
  <si>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</si>
  <si>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</si>
  <si>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</si>
  <si>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</si>
  <si>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</si>
  <si>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</si>
  <si>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</si>
  <si>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</si>
  <si>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</si>
  <si>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</si>
  <si>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</si>
  <si>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</si>
  <si>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</si>
  <si>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</si>
  <si>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</si>
  <si>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</si>
  <si>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</si>
  <si>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</si>
  <si>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</si>
  <si>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</si>
  <si>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</si>
  <si>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</si>
  <si>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</si>
  <si>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</si>
  <si>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</si>
  <si>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</si>
  <si>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</si>
  <si>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</si>
  <si>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</si>
  <si>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</si>
  <si>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</si>
  <si>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</si>
  <si>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</si>
  <si>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</si>
  <si>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</si>
  <si>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</si>
  <si>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</si>
  <si>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</si>
  <si>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</si>
  <si>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</si>
  <si>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</si>
  <si>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</si>
  <si>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</si>
  <si>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</si>
  <si>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</si>
  <si>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</si>
  <si>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</si>
  <si>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</si>
  <si>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</si>
  <si>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</si>
  <si>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</si>
  <si>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</si>
  <si>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</si>
  <si>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</si>
  <si>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</si>
  <si>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</si>
  <si>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</si>
  <si>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</si>
  <si>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</si>
  <si>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</si>
  <si>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</si>
  <si>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</si>
  <si>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</si>
  <si>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</si>
  <si>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</si>
  <si>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</si>
  <si>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</si>
  <si>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</si>
  <si>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</si>
  <si>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</si>
  <si>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</si>
  <si>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</si>
  <si>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</si>
  <si>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</si>
  <si>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</si>
  <si>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</si>
  <si>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</si>
  <si>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</si>
  <si>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</si>
  <si>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</si>
  <si>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</si>
  <si>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</si>
  <si>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</si>
  <si>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</si>
  <si>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</si>
  <si>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</si>
  <si>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</si>
  <si>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</si>
  <si>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</si>
  <si>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</si>
  <si>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</si>
  <si>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</si>
  <si>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</si>
  <si>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</si>
  <si>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</si>
  <si>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</si>
  <si>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</si>
  <si>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</si>
  <si>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</si>
  <si>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</si>
  <si>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</si>
  <si>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</si>
  <si>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</si>
  <si>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</si>
  <si>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</si>
  <si>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</si>
  <si>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</si>
  <si>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</si>
  <si>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</si>
  <si>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</si>
  <si>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</si>
  <si>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</si>
  <si>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</si>
  <si>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</si>
  <si>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</si>
  <si>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</si>
  <si>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</si>
  <si>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</si>
  <si>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</si>
  <si>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</si>
  <si>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</si>
  <si>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</si>
  <si>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</si>
  <si>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</si>
  <si>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</si>
  <si>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</si>
  <si>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</si>
  <si>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</si>
  <si>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</si>
  <si>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</si>
  <si>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</si>
  <si>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</si>
  <si>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</si>
  <si>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</si>
  <si>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</si>
  <si>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</si>
  <si>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</si>
  <si>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</si>
  <si>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</si>
  <si>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</si>
  <si>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</si>
  <si>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</si>
  <si>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</si>
  <si>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</si>
  <si>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</si>
  <si>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</si>
  <si>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</si>
  <si>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</si>
  <si>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</si>
  <si>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</si>
  <si>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</si>
  <si>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</si>
  <si>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</si>
  <si>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</si>
  <si>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</si>
  <si>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</si>
  <si>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</si>
  <si>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</si>
  <si>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</si>
  <si>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</si>
  <si>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</si>
  <si>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</si>
  <si>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</si>
  <si>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</si>
  <si>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</si>
  <si>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</si>
  <si>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</si>
  <si>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</si>
  <si>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</si>
  <si>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</si>
  <si>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</si>
  <si>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</si>
  <si>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</si>
  <si>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</si>
  <si>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</si>
  <si>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</si>
  <si>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</si>
  <si>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</si>
  <si>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</si>
  <si>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</si>
  <si>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</si>
  <si>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</si>
  <si>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</si>
  <si>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</si>
  <si>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</si>
  <si>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</si>
  <si>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</si>
  <si>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</si>
  <si>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</si>
  <si>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</si>
  <si>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</si>
  <si>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</si>
  <si>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</si>
  <si>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</si>
  <si>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</si>
  <si>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</si>
  <si>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</si>
  <si>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</si>
  <si>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</si>
  <si>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</si>
  <si>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</si>
  <si>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</si>
  <si>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</si>
  <si>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</si>
  <si>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</si>
  <si>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</si>
  <si>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</si>
  <si>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</si>
  <si>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</si>
  <si>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</si>
  <si>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</si>
  <si>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</si>
  <si>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</si>
  <si>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</si>
  <si>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</si>
  <si>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</si>
  <si>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</si>
  <si>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</si>
  <si>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</si>
  <si>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</si>
  <si>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</si>
  <si>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</si>
  <si>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</si>
  <si>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</si>
  <si>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</si>
  <si>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</si>
  <si>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</si>
  <si>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</si>
  <si>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</si>
  <si>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</si>
  <si>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</si>
  <si>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</si>
  <si>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</si>
  <si>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</si>
  <si>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</si>
  <si>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</si>
  <si>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</si>
  <si>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</si>
  <si>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</si>
  <si>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</si>
  <si>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</si>
  <si>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</si>
  <si>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</si>
  <si>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</si>
  <si>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</si>
  <si>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</si>
  <si>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</si>
  <si>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</si>
  <si>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</si>
  <si>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</si>
  <si>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</si>
  <si>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</si>
  <si>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</si>
  <si>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</si>
  <si>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</si>
  <si>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</si>
  <si>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</si>
  <si>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</si>
  <si>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</si>
  <si>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</si>
  <si>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</si>
  <si>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</si>
  <si>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</si>
  <si>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</si>
  <si>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</si>
  <si>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</si>
  <si>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</si>
  <si>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</si>
  <si>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</si>
  <si>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</si>
  <si>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</si>
  <si>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</si>
  <si>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</si>
  <si>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</si>
  <si>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</si>
  <si>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</si>
  <si>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</si>
  <si>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</si>
  <si>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</si>
  <si>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</si>
  <si>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</si>
  <si>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</si>
  <si>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</si>
  <si>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</si>
  <si>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</si>
  <si>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</si>
  <si>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</si>
  <si>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</si>
  <si>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</si>
  <si>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</si>
  <si>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</si>
  <si>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</si>
  <si>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</si>
  <si>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</si>
  <si>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</si>
  <si>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</si>
  <si>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</si>
  <si>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</si>
  <si>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</si>
  <si>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</si>
  <si>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</si>
  <si>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</si>
  <si>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</si>
  <si>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</si>
  <si>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</si>
  <si>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</si>
  <si>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</si>
  <si>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</si>
  <si>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</si>
  <si>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</si>
  <si>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</si>
  <si>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</si>
  <si>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</si>
  <si>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</si>
  <si>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</si>
  <si>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</si>
  <si>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</si>
  <si>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</si>
  <si>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</si>
  <si>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</si>
  <si>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</si>
  <si>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</si>
  <si>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</si>
  <si>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</si>
  <si>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</si>
  <si>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</si>
  <si>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</si>
  <si>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</si>
  <si>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</si>
  <si>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</si>
  <si>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</si>
  <si>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</si>
  <si>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</si>
  <si>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</si>
  <si>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</si>
  <si>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</si>
  <si>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</si>
  <si>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</si>
  <si>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</si>
  <si>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</si>
  <si>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</si>
  <si>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</si>
  <si>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</si>
  <si>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</si>
  <si>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</si>
  <si>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</si>
  <si>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</si>
  <si>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</si>
  <si>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</si>
  <si>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</si>
  <si>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</si>
  <si>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</si>
  <si>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</si>
  <si>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</si>
  <si>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</si>
  <si>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</si>
  <si>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</si>
  <si>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</si>
  <si>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</si>
  <si>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</si>
  <si>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</si>
  <si>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</si>
  <si>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</si>
  <si>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</si>
  <si>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</si>
  <si>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</si>
  <si>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</si>
  <si>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</si>
  <si>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</si>
  <si>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</si>
  <si>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</si>
  <si>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</si>
  <si>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</si>
  <si>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</si>
  <si>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</si>
  <si>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</si>
  <si>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</si>
  <si>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</si>
  <si>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</si>
  <si>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</si>
  <si>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</si>
  <si>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</si>
  <si>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</si>
  <si>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</si>
  <si>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</si>
  <si>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</si>
  <si>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</si>
  <si>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</si>
  <si>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</si>
  <si>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</si>
  <si>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</si>
  <si>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</si>
  <si>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</si>
  <si>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</si>
  <si>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</si>
  <si>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</si>
  <si>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</si>
  <si>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</si>
  <si>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</si>
  <si>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</si>
  <si>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</si>
  <si>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</si>
  <si>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</si>
  <si>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</si>
  <si>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</si>
  <si>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</si>
  <si>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</si>
  <si>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</si>
  <si>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</si>
  <si>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</si>
  <si>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</si>
  <si>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</si>
  <si>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</si>
  <si>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</si>
  <si>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</si>
  <si>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</si>
  <si>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</si>
  <si>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</si>
  <si>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</si>
  <si>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</si>
  <si>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</si>
  <si>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</si>
  <si>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</si>
  <si>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</si>
  <si>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</si>
  <si>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</si>
  <si>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</si>
  <si>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</si>
  <si>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</si>
  <si>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</si>
  <si>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</si>
  <si>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</si>
  <si>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</si>
  <si>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</si>
  <si>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</si>
  <si>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</si>
  <si>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</si>
  <si>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</si>
  <si>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</si>
  <si>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</si>
  <si>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</si>
  <si>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</si>
  <si>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</si>
  <si>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</si>
  <si>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</si>
  <si>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</si>
  <si>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</si>
  <si>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</si>
  <si>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</si>
  <si>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</si>
  <si>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</si>
  <si>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</si>
  <si>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</si>
  <si>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</si>
  <si>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</si>
  <si>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</si>
  <si>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</si>
  <si>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</si>
  <si>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</si>
  <si>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</si>
  <si>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</si>
  <si>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</si>
  <si>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</si>
  <si>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</si>
  <si>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</si>
  <si>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</si>
  <si>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</si>
  <si>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</si>
  <si>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</si>
  <si>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</si>
  <si>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</si>
  <si>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</si>
  <si>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</si>
  <si>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</si>
  <si>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</si>
  <si>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</si>
  <si>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</si>
  <si>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</si>
  <si>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</si>
  <si>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</si>
  <si>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</si>
  <si>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</si>
  <si>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</si>
  <si>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</si>
  <si>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</si>
  <si>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</si>
  <si>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</si>
  <si>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</si>
  <si>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</si>
  <si>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</si>
  <si>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</si>
  <si>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</si>
  <si>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</si>
  <si>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</si>
  <si>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</si>
  <si>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</si>
  <si>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</si>
  <si>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</si>
  <si>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</si>
  <si>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</si>
  <si>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</si>
  <si>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</si>
  <si>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</si>
  <si>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</si>
  <si>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</si>
  <si>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</si>
  <si>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</si>
  <si>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</si>
  <si>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</si>
  <si>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</si>
  <si>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</si>
  <si>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</si>
  <si>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</si>
  <si>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</si>
  <si>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</si>
  <si>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</si>
  <si>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</si>
  <si>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</si>
  <si>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</si>
  <si>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</si>
  <si>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</si>
  <si>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</si>
  <si>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</si>
  <si>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</si>
  <si>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</si>
  <si>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</si>
  <si>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</si>
  <si>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</si>
  <si>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</si>
  <si>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</si>
  <si>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</si>
  <si>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</si>
  <si>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</si>
  <si>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</si>
  <si>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</si>
  <si>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</si>
  <si>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</si>
  <si>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</si>
  <si>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</si>
  <si>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</si>
  <si>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</si>
  <si>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</si>
  <si>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</si>
  <si>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</si>
  <si>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</si>
  <si>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</si>
  <si>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</si>
  <si>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</si>
  <si>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</si>
  <si>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</si>
  <si>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</si>
  <si>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</si>
  <si>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</si>
  <si>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</si>
  <si>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</si>
  <si>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</si>
  <si>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</si>
  <si>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</si>
  <si>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</si>
  <si>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</si>
  <si>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</si>
  <si>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</si>
  <si>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</si>
  <si>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</si>
  <si>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</si>
  <si>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</si>
  <si>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</si>
  <si>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</si>
  <si>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</si>
  <si>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</si>
  <si>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</si>
  <si>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</si>
  <si>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</si>
  <si>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</si>
  <si>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</si>
  <si>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</si>
  <si>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</si>
  <si>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</si>
  <si>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</si>
  <si>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</si>
  <si>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</si>
  <si>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</si>
  <si>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</si>
  <si>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</si>
  <si>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</si>
  <si>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</si>
  <si>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</si>
  <si>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</si>
  <si>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</si>
  <si>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</si>
  <si>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</si>
  <si>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</si>
  <si>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</si>
  <si>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</si>
  <si>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</si>
  <si>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</si>
  <si>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</si>
  <si>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</si>
  <si>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</si>
  <si>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</si>
  <si>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</si>
  <si>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</si>
  <si>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</si>
  <si>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</si>
  <si>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</si>
  <si>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</si>
  <si>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</si>
  <si>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</si>
  <si>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</si>
  <si>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</si>
  <si>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</si>
  <si>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</si>
  <si>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</si>
  <si>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</si>
  <si>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</si>
  <si>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</si>
  <si>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</si>
  <si>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</si>
  <si>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</si>
  <si>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</si>
  <si>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</si>
  <si>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</si>
  <si>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</si>
  <si>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</si>
  <si>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</si>
  <si>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</si>
  <si>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</si>
  <si>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</si>
  <si>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</si>
  <si>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</si>
  <si>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</si>
  <si>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</si>
  <si>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</si>
  <si>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</si>
  <si>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</si>
  <si>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</si>
  <si>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</si>
  <si>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</si>
  <si>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</si>
  <si>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</si>
  <si>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</si>
  <si>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</si>
  <si>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</si>
  <si>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</si>
  <si>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</si>
  <si>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</si>
  <si>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</si>
  <si>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</si>
  <si>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</si>
  <si>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</si>
  <si>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</si>
  <si>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</si>
  <si>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</si>
  <si>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</si>
  <si>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</si>
  <si>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</si>
  <si>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</si>
  <si>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</si>
  <si>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</si>
  <si>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</si>
  <si>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</si>
  <si>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</si>
  <si>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</si>
  <si>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</si>
  <si>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</si>
  <si>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</si>
  <si>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</si>
  <si>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</si>
  <si>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</si>
  <si>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</si>
  <si>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</si>
  <si>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</si>
  <si>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</si>
  <si>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</si>
  <si>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</si>
  <si>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</si>
  <si>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</si>
  <si>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</si>
  <si>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</si>
  <si>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</si>
  <si>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</si>
  <si>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</si>
  <si>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</si>
  <si>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</si>
  <si>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</si>
  <si>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</si>
  <si>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</si>
  <si>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</si>
  <si>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</si>
  <si>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</si>
  <si>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</si>
  <si>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</si>
  <si>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</si>
  <si>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</si>
  <si>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</si>
  <si>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</si>
  <si>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</si>
  <si>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</si>
  <si>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</si>
  <si>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</si>
  <si>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</si>
  <si>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</si>
  <si>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</si>
  <si>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</si>
  <si>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</si>
  <si>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</si>
  <si>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</si>
  <si>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</si>
  <si>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</si>
  <si>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</si>
  <si>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</si>
  <si>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</si>
  <si>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</si>
  <si>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</si>
  <si>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</si>
  <si>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</si>
  <si>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</si>
  <si>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</si>
  <si>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</si>
  <si>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</si>
  <si>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</si>
  <si>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</si>
  <si>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</si>
  <si>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</si>
  <si>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</si>
  <si>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</si>
  <si>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</si>
  <si>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</si>
  <si>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</si>
  <si>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</si>
  <si>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</si>
  <si>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</si>
  <si>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</si>
  <si>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</si>
  <si>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</si>
  <si>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</si>
  <si>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</si>
  <si>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</si>
  <si>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</si>
  <si>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</si>
  <si>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</si>
  <si>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</si>
  <si>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</si>
  <si>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</si>
  <si>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</si>
  <si>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</si>
  <si>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</si>
  <si>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</si>
  <si>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</si>
  <si>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</si>
  <si>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</si>
  <si>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</si>
  <si>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</si>
  <si>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</si>
  <si>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</si>
  <si>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</si>
  <si>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</si>
  <si>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</si>
  <si>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</si>
  <si>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</si>
  <si>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</si>
  <si>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</si>
  <si>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</si>
  <si>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</si>
  <si>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</si>
  <si>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</si>
  <si>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</si>
  <si>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</si>
  <si>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</si>
  <si>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</si>
  <si>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</si>
  <si>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</si>
  <si>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</si>
  <si>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</si>
  <si>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</si>
  <si>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</si>
  <si>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</si>
  <si>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</si>
  <si>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</si>
  <si>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</si>
  <si>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</si>
  <si>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</si>
  <si>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</si>
  <si>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</si>
  <si>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</si>
  <si>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</si>
  <si>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</si>
  <si>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</si>
  <si>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</si>
  <si>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</si>
  <si>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</si>
  <si>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</si>
  <si>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</si>
  <si>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</si>
  <si>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</si>
  <si>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</si>
  <si>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</si>
  <si>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</si>
  <si>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</si>
  <si>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</si>
  <si>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</si>
  <si>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</si>
  <si>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</si>
  <si>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</si>
  <si>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</si>
  <si>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</si>
  <si>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</si>
  <si>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</si>
  <si>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</si>
  <si>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</si>
  <si>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</si>
  <si>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</si>
  <si>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</si>
  <si>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</si>
  <si>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</si>
  <si>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</si>
  <si>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</si>
  <si>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</si>
  <si>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</si>
  <si>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</si>
  <si>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</si>
  <si>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</si>
  <si>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</si>
  <si>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</si>
  <si>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</si>
  <si>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</si>
  <si>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</si>
  <si>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</si>
  <si>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</si>
  <si>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</si>
  <si>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</si>
  <si>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</si>
  <si>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</si>
  <si>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</si>
  <si>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</si>
  <si>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</si>
  <si>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</si>
  <si>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</si>
  <si>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</si>
  <si>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</si>
  <si>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</si>
  <si>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</si>
  <si>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</si>
  <si>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</si>
  <si>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</si>
  <si>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</si>
  <si>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</si>
  <si>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</si>
  <si>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</si>
  <si>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</si>
  <si>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</si>
  <si>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</si>
  <si>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</si>
  <si>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</si>
  <si>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</si>
  <si>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</si>
  <si>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</si>
  <si>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</si>
  <si>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</si>
  <si>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</si>
  <si>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</si>
  <si>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</si>
  <si>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</si>
  <si>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</si>
  <si>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</si>
  <si>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</si>
  <si>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</si>
  <si>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</si>
  <si>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</si>
  <si>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</si>
  <si>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</si>
  <si>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</si>
  <si>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</si>
  <si>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</si>
  <si>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</si>
  <si>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</si>
  <si>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</si>
  <si>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</si>
  <si>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</si>
  <si>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</si>
  <si>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</si>
  <si>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</si>
  <si>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</si>
  <si>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</si>
  <si>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</si>
  <si>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</si>
  <si>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</si>
  <si>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</si>
  <si>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</si>
  <si>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</si>
  <si>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</si>
  <si>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</si>
  <si>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</si>
  <si>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</si>
  <si>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</si>
  <si>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</si>
  <si>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</si>
  <si>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</si>
  <si>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</si>
  <si>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</si>
  <si>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</si>
  <si>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</si>
  <si>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</si>
  <si>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</si>
  <si>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</si>
  <si>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</si>
  <si>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</si>
  <si>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</si>
  <si>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</si>
  <si>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</si>
  <si>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</si>
  <si>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</si>
  <si>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</si>
  <si>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</si>
  <si>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</si>
  <si>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</si>
  <si>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</si>
  <si>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</si>
  <si>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</si>
  <si>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</si>
  <si>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</si>
  <si>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</si>
  <si>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</si>
  <si>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</si>
  <si>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</si>
  <si>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</si>
  <si>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</si>
  <si>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</si>
  <si>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</si>
  <si>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</si>
  <si>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</si>
  <si>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</si>
  <si>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</si>
  <si>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</si>
  <si>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</si>
  <si>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</si>
  <si>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</si>
  <si>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</si>
  <si>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</si>
  <si>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</si>
  <si>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</si>
  <si>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</si>
  <si>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</si>
  <si>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</si>
  <si>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</si>
  <si>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</si>
  <si>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</si>
  <si>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</si>
  <si>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</si>
  <si>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</si>
  <si>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</si>
  <si>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</si>
  <si>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</si>
  <si>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</si>
  <si>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</si>
  <si>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</si>
  <si>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</si>
  <si>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</si>
  <si>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</si>
  <si>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</si>
  <si>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</si>
  <si>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</si>
  <si>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</si>
  <si>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</si>
  <si>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</si>
  <si>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</si>
  <si>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</si>
  <si>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</si>
  <si>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</si>
  <si>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</si>
  <si>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</si>
  <si>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</si>
  <si>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</si>
  <si>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</si>
  <si>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</si>
  <si>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</si>
  <si>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</si>
  <si>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</si>
  <si>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</si>
  <si>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</si>
  <si>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</si>
  <si>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</si>
  <si>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</si>
  <si>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</si>
  <si>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</si>
  <si>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</si>
  <si>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</si>
  <si>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</si>
  <si>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</si>
  <si>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</si>
  <si>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</si>
  <si>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</si>
  <si>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</si>
  <si>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</si>
  <si>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</si>
  <si>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</si>
  <si>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</si>
  <si>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</si>
  <si>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</si>
  <si>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</si>
  <si>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</si>
  <si>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</si>
  <si>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</si>
  <si>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</si>
  <si>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</si>
  <si>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</si>
  <si>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</si>
  <si>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</si>
  <si>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</si>
  <si>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</si>
  <si>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</si>
  <si>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</si>
  <si>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</si>
  <si>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</si>
  <si>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</si>
  <si>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</si>
  <si>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</si>
  <si>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</si>
  <si>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</si>
  <si>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</si>
  <si>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</si>
  <si>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</si>
  <si>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</si>
  <si>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</si>
  <si>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</si>
  <si>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</si>
  <si>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</si>
  <si>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</si>
  <si>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</si>
  <si>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</si>
  <si>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</si>
  <si>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</si>
  <si>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</si>
  <si>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</si>
  <si>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</si>
  <si>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</si>
  <si>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</si>
  <si>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</si>
  <si>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</si>
  <si>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</si>
  <si>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</si>
  <si>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</si>
  <si>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</si>
  <si>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</si>
  <si>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</si>
  <si>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</si>
  <si>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</si>
  <si>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</si>
  <si>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</si>
  <si>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</si>
  <si>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</si>
  <si>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</si>
  <si>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</si>
  <si>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</si>
  <si>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</si>
  <si>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</si>
  <si>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</si>
  <si>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</si>
  <si>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</si>
  <si>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</si>
  <si>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</si>
  <si>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</si>
  <si>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</si>
  <si>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</si>
  <si>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</si>
  <si>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</si>
  <si>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</si>
  <si>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</si>
  <si>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</si>
  <si>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</si>
  <si>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</si>
  <si>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</si>
  <si>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</si>
  <si>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</si>
  <si>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</si>
  <si>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</si>
  <si>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</si>
  <si>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</si>
  <si>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</si>
  <si>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</si>
  <si>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</si>
  <si>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</si>
  <si>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</si>
  <si>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</si>
  <si>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</si>
  <si>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</si>
  <si>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</si>
  <si>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</si>
  <si>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</si>
  <si>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</si>
  <si>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</si>
  <si>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</si>
  <si>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</si>
  <si>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</si>
  <si>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</si>
  <si>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</si>
  <si>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</si>
  <si>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</si>
  <si>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</si>
  <si>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</si>
  <si>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</si>
  <si>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</si>
  <si>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</si>
  <si>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</si>
  <si>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</si>
  <si>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</si>
  <si>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</si>
  <si>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</si>
  <si>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</si>
  <si>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</si>
  <si>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</si>
  <si>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</si>
  <si>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</si>
  <si>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</si>
  <si>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</si>
  <si>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</si>
  <si>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</si>
  <si>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</si>
  <si>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</si>
  <si>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</si>
  <si>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</si>
  <si>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</si>
  <si>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</si>
  <si>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</si>
  <si>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</si>
  <si>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</si>
  <si>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</si>
  <si>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</si>
  <si>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</si>
  <si>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</si>
  <si>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</si>
  <si>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</si>
  <si>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</si>
  <si>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</si>
  <si>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</si>
  <si>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</si>
  <si>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</si>
  <si>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</si>
  <si>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</si>
  <si>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</si>
  <si>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</si>
  <si>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</si>
  <si>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</si>
  <si>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</si>
  <si>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</si>
  <si>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</si>
  <si>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</si>
  <si>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</si>
  <si>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</si>
  <si>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</si>
  <si>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</si>
  <si>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</si>
  <si>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</si>
  <si>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</si>
  <si>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</si>
  <si>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</si>
  <si>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</si>
  <si>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</si>
  <si>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</si>
  <si>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</si>
  <si>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</si>
  <si>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</si>
  <si>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</si>
  <si>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</si>
  <si>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</si>
  <si>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</si>
  <si>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</si>
  <si>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</si>
  <si>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</si>
  <si>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</si>
  <si>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</si>
  <si>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</si>
  <si>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</si>
  <si>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</si>
  <si>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</si>
  <si>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</si>
  <si>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</si>
  <si>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</si>
  <si>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</si>
  <si>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</si>
  <si>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</si>
  <si>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</si>
  <si>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</si>
  <si>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</si>
  <si>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</si>
  <si>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</si>
  <si>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</si>
  <si>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</si>
  <si>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</si>
  <si>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</si>
  <si>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</si>
  <si>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</si>
  <si>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</si>
  <si>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</si>
  <si>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</si>
  <si>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</si>
  <si>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</si>
  <si>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</si>
  <si>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</si>
  <si>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</si>
  <si>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</si>
  <si>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</si>
  <si>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</si>
  <si>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</si>
  <si>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</si>
  <si>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</si>
  <si>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</si>
  <si>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</si>
  <si>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</si>
  <si>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</si>
  <si>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</si>
  <si>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</si>
  <si>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</si>
  <si>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</si>
  <si>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</si>
  <si>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</si>
  <si>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</si>
  <si>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</si>
  <si>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</si>
  <si>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</si>
  <si>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</si>
  <si>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</si>
  <si>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</si>
  <si>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</si>
  <si>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</si>
  <si>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</si>
  <si>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</si>
  <si>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</si>
  <si>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</si>
  <si>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</si>
  <si>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</si>
  <si>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</si>
  <si>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</si>
  <si>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</si>
  <si>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</si>
  <si>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</si>
  <si>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</si>
  <si>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</si>
  <si>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</si>
  <si>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</si>
  <si>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</si>
  <si>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</si>
  <si>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</si>
  <si>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</si>
  <si>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</si>
  <si>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</si>
  <si>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</si>
  <si>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</si>
  <si>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</si>
  <si>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</si>
  <si>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</si>
  <si>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</si>
  <si>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</si>
  <si>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</si>
  <si>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</si>
  <si>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</si>
  <si>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</si>
  <si>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</si>
  <si>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</si>
  <si>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</si>
  <si>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</si>
  <si>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</si>
  <si>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</si>
  <si>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</si>
  <si>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</si>
  <si>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</si>
  <si>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</si>
  <si>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</si>
  <si>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</si>
  <si>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</si>
  <si>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</si>
  <si>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</si>
  <si>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</si>
  <si>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</si>
  <si>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</si>
  <si>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</si>
  <si>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</si>
  <si>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</si>
  <si>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</si>
  <si>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</si>
  <si>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</si>
  <si>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</si>
  <si>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</si>
  <si>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</si>
  <si>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</si>
  <si>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</si>
  <si>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</si>
  <si>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</si>
  <si>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</si>
  <si>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</si>
  <si>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</si>
  <si>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</si>
  <si>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</si>
  <si>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</si>
  <si>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</si>
  <si>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</si>
  <si>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</si>
  <si>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</si>
  <si>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</si>
  <si>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</si>
  <si>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</si>
  <si>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</si>
  <si>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</si>
  <si>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</si>
  <si>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</si>
  <si>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</si>
  <si>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</si>
  <si>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</si>
  <si>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</si>
  <si>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</si>
  <si>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</si>
  <si>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</si>
  <si>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</si>
  <si>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</si>
  <si>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</si>
  <si>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</si>
  <si>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</si>
  <si>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</si>
  <si>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</si>
  <si>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</si>
  <si>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</si>
  <si>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</si>
  <si>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</si>
  <si>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</si>
  <si>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</si>
  <si>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</si>
  <si>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</si>
  <si>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</si>
  <si>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</si>
  <si>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</si>
  <si>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</si>
  <si>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</si>
  <si>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</si>
  <si>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</si>
  <si>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</si>
  <si>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</si>
  <si>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</si>
  <si>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</si>
  <si>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</si>
  <si>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</si>
  <si>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</si>
  <si>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</si>
  <si>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</si>
  <si>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</si>
  <si>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</si>
  <si>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</si>
  <si>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</si>
  <si>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</si>
  <si>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</si>
  <si>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</si>
  <si>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</si>
  <si>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</si>
  <si>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</si>
  <si>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</si>
  <si>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</si>
  <si>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</si>
  <si>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</si>
  <si>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</si>
  <si>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</si>
  <si>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</si>
  <si>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</si>
  <si>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</si>
  <si>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</si>
  <si>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</si>
  <si>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</si>
  <si>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</si>
  <si>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</si>
  <si>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</si>
  <si>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</si>
  <si>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</si>
  <si>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</si>
  <si>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</si>
  <si>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</si>
  <si>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</si>
  <si>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</si>
  <si>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</si>
  <si>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</si>
  <si>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</si>
  <si>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</si>
  <si>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</si>
  <si>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</si>
  <si>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</si>
  <si>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</si>
  <si>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</si>
  <si>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</si>
  <si>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</si>
  <si>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</si>
  <si>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</si>
  <si>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</si>
  <si>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</si>
  <si>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</si>
  <si>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</si>
  <si>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</si>
  <si>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</si>
  <si>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</si>
  <si>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</si>
  <si>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</si>
  <si>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</si>
  <si>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</si>
  <si>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</si>
  <si>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</si>
  <si>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</si>
  <si>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</si>
  <si>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</si>
  <si>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</si>
  <si>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</si>
  <si>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</si>
  <si>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</si>
  <si>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</si>
  <si>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</si>
  <si>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</si>
  <si>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</si>
  <si>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</si>
  <si>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</si>
  <si>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</si>
  <si>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</si>
  <si>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</si>
  <si>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</si>
  <si>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</si>
  <si>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</si>
  <si>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</si>
  <si>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</si>
  <si>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</si>
  <si>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</si>
  <si>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</si>
  <si>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</si>
  <si>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</si>
  <si>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</si>
  <si>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</si>
  <si>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</si>
  <si>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</si>
  <si>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</si>
  <si>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</si>
  <si>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</si>
  <si>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</si>
  <si>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</si>
  <si>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</si>
  <si>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</si>
  <si>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</si>
  <si>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</si>
  <si>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</si>
  <si>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</si>
  <si>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</si>
  <si>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</si>
  <si>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</si>
  <si>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</si>
  <si>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</si>
  <si>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</si>
  <si>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</si>
  <si>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</si>
  <si>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</si>
  <si>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</si>
  <si>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</si>
  <si>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</si>
  <si>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</si>
  <si>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</si>
  <si>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</si>
  <si>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</si>
  <si>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</si>
  <si>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</si>
  <si>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</si>
  <si>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</si>
  <si>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</si>
  <si>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</si>
  <si>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</si>
  <si>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</si>
  <si>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</si>
  <si>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</si>
  <si>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</si>
  <si>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</si>
  <si>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</si>
  <si>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</si>
  <si>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</si>
  <si>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</si>
  <si>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</si>
  <si>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</si>
  <si>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</si>
  <si>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</si>
  <si>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</si>
  <si>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</si>
  <si>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</si>
  <si>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</si>
  <si>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</si>
  <si>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</si>
  <si>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</si>
  <si>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</si>
  <si>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</si>
  <si>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</si>
  <si>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</si>
  <si>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</si>
  <si>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</si>
  <si>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</si>
  <si>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</si>
  <si>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</si>
  <si>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</si>
  <si>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</si>
  <si>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</si>
  <si>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</si>
  <si>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</si>
  <si>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</si>
  <si>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</si>
  <si>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</si>
  <si>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</si>
  <si>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</si>
  <si>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</si>
  <si>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</si>
  <si>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</si>
  <si>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</si>
  <si>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</si>
  <si>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</si>
  <si>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</si>
  <si>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</si>
  <si>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</si>
  <si>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</si>
  <si>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</si>
  <si>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</si>
  <si>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</si>
  <si>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</si>
  <si>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</si>
  <si>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</si>
  <si>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</si>
  <si>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</si>
  <si>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</si>
  <si>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</si>
  <si>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</si>
  <si>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</si>
  <si>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</si>
  <si>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</si>
  <si>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</si>
  <si>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</si>
  <si>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</si>
  <si>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</si>
  <si>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</si>
  <si>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</si>
  <si>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</si>
  <si>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</si>
  <si>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</si>
  <si>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</si>
  <si>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</si>
  <si>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</si>
  <si>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</si>
  <si>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</si>
  <si>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</si>
  <si>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</si>
  <si>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</si>
  <si>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</si>
  <si>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</si>
  <si>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</si>
  <si>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</si>
  <si>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</si>
  <si>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</si>
  <si>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</si>
  <si>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</si>
  <si>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</si>
  <si>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</si>
  <si>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</si>
  <si>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</si>
  <si>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</si>
  <si>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</si>
  <si>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</si>
  <si>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</si>
  <si>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</si>
  <si>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</si>
  <si>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</si>
  <si>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</si>
  <si>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</si>
  <si>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</si>
  <si>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</si>
  <si>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</si>
  <si>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</si>
  <si>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</si>
  <si>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</si>
  <si>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</si>
  <si>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</si>
  <si>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</si>
  <si>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</si>
  <si>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</si>
  <si>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</si>
  <si>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</si>
  <si>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</si>
  <si>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</si>
  <si>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</si>
  <si>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</si>
  <si>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</si>
  <si>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</si>
  <si>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</si>
  <si>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</si>
  <si>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</si>
  <si>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</si>
  <si>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</si>
  <si>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</si>
  <si>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</si>
  <si>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</si>
  <si>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</si>
  <si>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</si>
  <si>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</si>
  <si>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</si>
  <si>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</si>
  <si>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</si>
  <si>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</si>
  <si>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</si>
  <si>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</si>
  <si>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</si>
  <si>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</si>
  <si>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</si>
  <si>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</si>
  <si>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</si>
  <si>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</si>
  <si>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</si>
  <si>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</si>
  <si>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</si>
  <si>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</si>
  <si>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</si>
  <si>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</si>
  <si>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</si>
  <si>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</si>
  <si>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</si>
  <si>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</si>
  <si>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</si>
  <si>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</si>
  <si>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</si>
  <si>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</si>
  <si>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</si>
  <si>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</si>
  <si>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</si>
  <si>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</si>
  <si>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</si>
  <si>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</si>
  <si>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</si>
  <si>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</si>
  <si>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</si>
  <si>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</si>
  <si>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</si>
  <si>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</si>
  <si>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</si>
  <si>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</si>
  <si>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</si>
  <si>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</si>
  <si>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</si>
  <si>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</si>
  <si>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</si>
  <si>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</si>
  <si>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</si>
  <si>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</si>
  <si>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</si>
  <si>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</si>
  <si>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</si>
  <si>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</si>
  <si>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</si>
  <si>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</si>
  <si>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</si>
  <si>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</si>
  <si>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</si>
  <si>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</si>
  <si>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</si>
  <si>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</si>
  <si>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</si>
  <si>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</si>
  <si>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</si>
  <si>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</si>
  <si>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</si>
  <si>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</si>
  <si>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</si>
  <si>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</si>
  <si>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</si>
  <si>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</si>
  <si>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</si>
  <si>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</si>
  <si>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</si>
  <si>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</si>
  <si>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</si>
  <si>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</si>
  <si>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</si>
  <si>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</si>
  <si>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</si>
  <si>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</si>
  <si>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</si>
  <si>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</si>
  <si>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</si>
  <si>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</si>
  <si>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</si>
  <si>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</si>
  <si>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</si>
  <si>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</si>
  <si>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</si>
  <si>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</si>
  <si>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</si>
  <si>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</si>
  <si>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</si>
  <si>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</si>
  <si>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</si>
  <si>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</si>
  <si>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</si>
  <si>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</si>
  <si>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</si>
  <si>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</si>
  <si>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</si>
  <si>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</si>
  <si>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</si>
  <si>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</si>
  <si>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</si>
  <si>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</si>
  <si>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</si>
  <si>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</si>
  <si>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</si>
  <si>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</si>
  <si>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</si>
  <si>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</si>
  <si>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</si>
  <si>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</si>
  <si>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</si>
  <si>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</si>
  <si>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</si>
  <si>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</si>
  <si>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</si>
  <si>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</si>
  <si>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</si>
  <si>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</si>
  <si>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</si>
  <si>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</si>
  <si>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</si>
  <si>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</si>
  <si>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</si>
  <si>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</si>
  <si>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</si>
  <si>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</si>
  <si>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</si>
  <si>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</si>
  <si>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</si>
  <si>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</si>
  <si>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</si>
  <si>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</si>
  <si>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</si>
  <si>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</si>
  <si>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</si>
  <si>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</si>
  <si>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</si>
  <si>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</si>
  <si>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</si>
  <si>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</si>
  <si>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</si>
  <si>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</si>
  <si>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</si>
  <si>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</si>
  <si>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</si>
  <si>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</si>
  <si>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</si>
  <si>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</si>
  <si>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</si>
  <si>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</si>
  <si>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</si>
  <si>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</si>
  <si>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</si>
  <si>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</si>
  <si>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</si>
  <si>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</si>
  <si>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</si>
  <si>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</si>
  <si>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</si>
  <si>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</si>
  <si>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</si>
  <si>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</si>
  <si>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</si>
  <si>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</si>
  <si>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</si>
  <si>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</si>
  <si>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</si>
  <si>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</si>
  <si>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</si>
  <si>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</si>
  <si>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</si>
  <si>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</si>
  <si>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</si>
  <si>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</si>
  <si>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</si>
  <si>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</si>
  <si>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</si>
  <si>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</si>
  <si>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</si>
  <si>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</si>
  <si>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</si>
  <si>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</si>
  <si>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</si>
  <si>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</si>
  <si>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</si>
  <si>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</si>
  <si>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</si>
  <si>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</si>
  <si>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</si>
  <si>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</si>
  <si>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</si>
  <si>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</si>
  <si>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</si>
  <si>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</si>
  <si>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</si>
  <si>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</si>
  <si>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</si>
  <si>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</si>
  <si>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</si>
  <si>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</si>
  <si>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</si>
  <si>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</si>
  <si>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</si>
  <si>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</si>
  <si>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</si>
  <si>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</si>
  <si>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</si>
  <si>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</si>
  <si>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</si>
  <si>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</si>
  <si>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</si>
  <si>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</si>
  <si>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</si>
  <si>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</si>
  <si>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</si>
  <si>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</si>
  <si>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</si>
  <si>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</si>
  <si>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</si>
  <si>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</si>
  <si>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</si>
  <si>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</si>
  <si>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</si>
  <si>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</si>
  <si>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</si>
  <si>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</si>
  <si>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</si>
  <si>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</si>
  <si>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</si>
  <si>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</si>
  <si>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</si>
  <si>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</si>
  <si>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</si>
  <si>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</si>
  <si>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</si>
  <si>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</si>
  <si>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</si>
  <si>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</si>
  <si>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</si>
  <si>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</si>
  <si>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</si>
  <si>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</si>
  <si>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</si>
  <si>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</si>
  <si>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</si>
  <si>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</si>
  <si>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</si>
  <si>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</si>
  <si>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</si>
  <si>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</si>
  <si>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</si>
  <si>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</si>
  <si>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</si>
  <si>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</si>
  <si>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</si>
  <si>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</si>
  <si>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</si>
  <si>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</si>
  <si>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</si>
  <si>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</si>
  <si>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</si>
  <si>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</si>
  <si>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</si>
  <si>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</si>
  <si>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</si>
  <si>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</si>
  <si>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</si>
  <si>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</si>
  <si>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</si>
  <si>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</si>
  <si>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</si>
  <si>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</si>
  <si>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</si>
  <si>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</si>
  <si>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</si>
  <si>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</si>
  <si>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</si>
  <si>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</si>
  <si>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</si>
  <si>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</si>
  <si>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</si>
  <si>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</si>
  <si>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</si>
  <si>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</si>
  <si>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</si>
  <si>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</si>
  <si>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</si>
  <si>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</si>
  <si>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</si>
  <si>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</si>
  <si>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</si>
  <si>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</si>
  <si>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</si>
  <si>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</si>
  <si>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</si>
  <si>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</si>
  <si>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</si>
  <si>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</si>
  <si>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</si>
  <si>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</si>
  <si>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</si>
  <si>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</si>
  <si>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</si>
  <si>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</si>
  <si>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</si>
  <si>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</si>
  <si>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</si>
  <si>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</si>
  <si>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</si>
  <si>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</si>
  <si>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</si>
  <si>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</si>
  <si>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</si>
  <si>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</si>
  <si>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</si>
  <si>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</si>
  <si>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</si>
  <si>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</si>
  <si>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</si>
  <si>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</si>
  <si>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</si>
  <si>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</si>
  <si>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</si>
  <si>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</si>
  <si>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</si>
  <si>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</si>
  <si>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</si>
  <si>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</si>
  <si>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</si>
  <si>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</si>
  <si>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</si>
  <si>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</si>
  <si>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</si>
  <si>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</si>
  <si>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</si>
  <si>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</si>
  <si>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</si>
  <si>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</si>
  <si>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</si>
  <si>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</si>
  <si>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</si>
  <si>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</si>
  <si>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</si>
  <si>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</si>
  <si>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</si>
  <si>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</si>
  <si>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</si>
  <si>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</si>
  <si>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</si>
  <si>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</si>
  <si>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</si>
  <si>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</si>
  <si>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</si>
  <si>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</si>
  <si>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</si>
  <si>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</si>
  <si>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</si>
  <si>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</si>
  <si>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</si>
  <si>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</si>
  <si>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</si>
  <si>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</si>
  <si>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</si>
  <si>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</si>
  <si>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</si>
  <si>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</si>
  <si>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</si>
  <si>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</si>
  <si>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</si>
  <si>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</si>
  <si>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</si>
  <si>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</si>
  <si>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</si>
  <si>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</si>
  <si>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</si>
  <si>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</si>
  <si>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</si>
  <si>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</si>
  <si>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</si>
  <si>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</si>
  <si>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</si>
  <si>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</si>
  <si>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</si>
  <si>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</si>
  <si>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</si>
  <si>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</si>
  <si>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</si>
  <si>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</si>
  <si>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</si>
  <si>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</si>
  <si>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</si>
  <si>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</si>
  <si>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</si>
  <si>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</si>
  <si>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</si>
  <si>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</si>
  <si>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</si>
  <si>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</si>
  <si>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</si>
  <si>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</si>
  <si>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</si>
  <si>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</si>
  <si>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</si>
  <si>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</si>
  <si>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</si>
  <si>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</si>
  <si>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</si>
  <si>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</si>
  <si>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</si>
  <si>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</si>
  <si>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</si>
  <si>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</si>
  <si>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</si>
  <si>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</si>
  <si>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</si>
  <si>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</si>
  <si>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</si>
  <si>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</si>
  <si>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</si>
  <si>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</si>
  <si>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</si>
  <si>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</si>
  <si>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</si>
  <si>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</si>
  <si>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</si>
  <si>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</si>
  <si>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</si>
  <si>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</si>
  <si>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</si>
  <si>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</si>
  <si>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</si>
  <si>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</si>
  <si>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</si>
  <si>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</si>
  <si>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</si>
  <si>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</si>
  <si>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</si>
  <si>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</si>
  <si>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</si>
  <si>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</si>
  <si>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</si>
  <si>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</si>
  <si>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</si>
  <si>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</si>
  <si>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</si>
  <si>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</si>
  <si>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</si>
  <si>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</si>
  <si>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</si>
  <si>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</si>
  <si>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</si>
  <si>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</si>
  <si>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</si>
  <si>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</si>
  <si>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</si>
  <si>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</si>
  <si>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</si>
  <si>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</si>
  <si>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</si>
  <si>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</si>
  <si>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</si>
  <si>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</si>
  <si>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</si>
  <si>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</si>
  <si>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</si>
  <si>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</si>
  <si>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</si>
  <si>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</si>
  <si>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</si>
  <si>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</si>
  <si>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</si>
  <si>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</si>
  <si>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</si>
  <si>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</si>
  <si>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</si>
  <si>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</si>
  <si>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</si>
  <si>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</si>
  <si>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</si>
  <si>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</si>
  <si>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</si>
  <si>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</si>
  <si>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</si>
  <si>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</si>
  <si>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</si>
  <si>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</si>
  <si>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</si>
  <si>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</si>
  <si>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</si>
  <si>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</si>
  <si>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</si>
  <si>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</si>
  <si>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</si>
  <si>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</si>
  <si>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</si>
  <si>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</si>
  <si>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</si>
  <si>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</si>
  <si>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</si>
  <si>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</si>
  <si>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</si>
  <si>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</si>
  <si>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</si>
  <si>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</si>
  <si>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</si>
  <si>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</si>
  <si>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</si>
  <si>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</si>
  <si>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</si>
  <si>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</si>
  <si>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</si>
  <si>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</si>
  <si>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</si>
  <si>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</si>
  <si>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</si>
  <si>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</si>
  <si>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</si>
  <si>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</si>
  <si>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</si>
  <si>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</si>
  <si>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</si>
  <si>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</si>
  <si>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</si>
  <si>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</si>
  <si>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</si>
  <si>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</si>
  <si>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</si>
  <si>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</si>
  <si>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</si>
  <si>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</si>
  <si>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</si>
  <si>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</si>
  <si>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</si>
  <si>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</si>
  <si>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</si>
  <si>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</si>
  <si>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</si>
  <si>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</si>
  <si>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</si>
  <si>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</si>
  <si>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</si>
  <si>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</si>
  <si>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</si>
  <si>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</si>
  <si>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</si>
  <si>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</si>
  <si>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</si>
  <si>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</si>
  <si>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</si>
  <si>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</si>
  <si>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</si>
  <si>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</si>
  <si>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</si>
  <si>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</si>
  <si>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</si>
  <si>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</si>
  <si>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</si>
  <si>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</si>
  <si>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</si>
  <si>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</si>
  <si>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</si>
  <si>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</si>
  <si>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</si>
  <si>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</si>
  <si>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</si>
  <si>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</si>
  <si>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</si>
  <si>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</si>
  <si>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</si>
  <si>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</si>
  <si>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</si>
  <si>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</si>
  <si>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</si>
  <si>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</si>
  <si>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</si>
  <si>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</si>
  <si>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</si>
  <si>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</si>
  <si>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</si>
  <si>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</si>
  <si>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</si>
  <si>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</si>
  <si>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</si>
  <si>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</si>
  <si>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</si>
  <si>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</si>
  <si>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</si>
  <si>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</si>
  <si>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</si>
  <si>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</si>
  <si>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</si>
  <si>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</si>
  <si>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</si>
  <si>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</si>
  <si>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</si>
  <si>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</si>
  <si>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</si>
  <si>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</si>
  <si>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</si>
  <si>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</si>
  <si>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</si>
  <si>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</si>
  <si>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</si>
  <si>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</si>
  <si>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</si>
  <si>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</si>
  <si>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</si>
  <si>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</si>
  <si>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</si>
  <si>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</si>
  <si>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</si>
  <si>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</si>
  <si>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</si>
  <si>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</si>
  <si>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</si>
  <si>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</si>
  <si>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</si>
  <si>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</si>
  <si>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</si>
  <si>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</si>
  <si>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</si>
  <si>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</si>
  <si>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</si>
  <si>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</si>
  <si>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</si>
  <si>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</si>
  <si>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</si>
  <si>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</si>
  <si>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</si>
  <si>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</si>
  <si>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</si>
  <si>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</si>
  <si>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</si>
  <si>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</si>
  <si>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</si>
  <si>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</si>
  <si>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</si>
  <si>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</si>
  <si>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</si>
  <si>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</si>
  <si>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</si>
  <si>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</si>
  <si>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</si>
  <si>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</si>
  <si>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</si>
  <si>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</si>
  <si>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</si>
  <si>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</si>
  <si>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</si>
  <si>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</si>
  <si>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</si>
  <si>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</si>
  <si>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</si>
  <si>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</si>
  <si>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</si>
  <si>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</si>
  <si>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</si>
  <si>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</si>
  <si>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</si>
  <si>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</si>
  <si>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</si>
  <si>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</si>
  <si>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</si>
  <si>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</si>
  <si>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</si>
  <si>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</si>
  <si>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</si>
  <si>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</si>
  <si>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</si>
  <si>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</si>
  <si>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</si>
  <si>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</si>
  <si>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</si>
  <si>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</si>
  <si>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</si>
  <si>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</si>
  <si>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</si>
  <si>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</si>
  <si>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</si>
  <si>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</si>
  <si>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</si>
  <si>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</si>
  <si>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</si>
  <si>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</si>
  <si>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</si>
  <si>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</si>
  <si>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</si>
  <si>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</si>
  <si>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</si>
  <si>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</si>
  <si>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</si>
  <si>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</si>
  <si>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</si>
  <si>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</si>
  <si>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</si>
  <si>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</si>
  <si>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</si>
  <si>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</si>
  <si>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</si>
  <si>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</si>
  <si>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</si>
  <si>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</si>
  <si>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</si>
  <si>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</si>
  <si>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</si>
  <si>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</si>
  <si>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</si>
  <si>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</si>
  <si>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</si>
  <si>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</si>
  <si>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</si>
  <si>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</si>
  <si>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</si>
  <si>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</si>
  <si>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</si>
  <si>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</si>
  <si>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</si>
  <si>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</si>
  <si>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</si>
  <si>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</si>
  <si>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</si>
  <si>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</si>
  <si>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</si>
  <si>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</si>
  <si>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</si>
  <si>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</si>
  <si>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</si>
  <si>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</si>
  <si>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</si>
  <si>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</si>
  <si>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</si>
  <si>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</si>
  <si>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</si>
  <si>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</si>
  <si>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</si>
  <si>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</si>
  <si>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</si>
  <si>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</si>
  <si>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</si>
  <si>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</si>
  <si>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</si>
  <si>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</si>
  <si>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</si>
  <si>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</si>
  <si>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</si>
  <si>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</si>
  <si>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</si>
  <si>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</si>
  <si>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</si>
  <si>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</si>
  <si>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</si>
  <si>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</si>
  <si>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</si>
  <si>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</si>
  <si>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</si>
  <si>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</si>
  <si>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</si>
  <si>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</si>
  <si>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</si>
  <si>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</si>
  <si>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</si>
  <si>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</si>
  <si>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</si>
  <si>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</si>
  <si>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</si>
  <si>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</si>
  <si>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</si>
  <si>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</si>
  <si>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</si>
  <si>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</si>
  <si>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</si>
  <si>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</si>
  <si>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</si>
  <si>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</si>
  <si>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</si>
  <si>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</si>
  <si>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</si>
  <si>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</si>
  <si>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</si>
  <si>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</si>
  <si>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</si>
  <si>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</si>
  <si>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</si>
  <si>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</si>
  <si>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</si>
  <si>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</si>
  <si>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</si>
  <si>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</si>
  <si>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</si>
  <si>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</si>
  <si>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</si>
  <si>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</si>
  <si>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</si>
  <si>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</si>
  <si>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</si>
  <si>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</si>
  <si>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</si>
  <si>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</si>
  <si>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</si>
  <si>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</si>
  <si>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</si>
  <si>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</si>
  <si>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</si>
  <si>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</si>
  <si>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</si>
  <si>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</si>
  <si>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</si>
  <si>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</si>
  <si>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</si>
  <si>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</si>
  <si>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</si>
  <si>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</si>
  <si>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</si>
  <si>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</si>
  <si>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</si>
  <si>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</si>
  <si>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</si>
  <si>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</si>
  <si>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</si>
  <si>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</si>
  <si>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</si>
  <si>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</si>
  <si>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</si>
  <si>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</si>
  <si>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</si>
  <si>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</si>
  <si>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</si>
  <si>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</si>
  <si>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</si>
  <si>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</si>
  <si>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</si>
  <si>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</si>
  <si>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</si>
  <si>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</si>
  <si>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</si>
  <si>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</si>
  <si>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</si>
  <si>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</si>
  <si>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</si>
  <si>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</si>
  <si>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</si>
  <si>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</si>
  <si>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</si>
  <si>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</si>
  <si>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</si>
  <si>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</si>
  <si>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</si>
  <si>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</si>
  <si>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</si>
  <si>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</si>
  <si>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</si>
  <si>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</si>
  <si>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</si>
  <si>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</si>
  <si>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</si>
  <si>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</si>
  <si>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</si>
  <si>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</si>
  <si>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</si>
  <si>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</si>
  <si>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</si>
  <si>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</si>
  <si>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</si>
  <si>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</si>
  <si>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</si>
  <si>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</si>
  <si>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</si>
  <si>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</si>
  <si>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</si>
  <si>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</si>
  <si>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</si>
  <si>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</si>
  <si>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</si>
  <si>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</si>
  <si>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</si>
  <si>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</si>
  <si>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</si>
  <si>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</si>
  <si>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</si>
  <si>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</si>
  <si>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</si>
  <si>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</si>
  <si>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</si>
  <si>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</si>
  <si>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</si>
  <si>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</si>
  <si>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</si>
  <si>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</si>
  <si>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</si>
  <si>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</si>
  <si>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</si>
  <si>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</si>
  <si>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</si>
  <si>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</si>
  <si>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</si>
  <si>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</si>
  <si>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</si>
  <si>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</si>
  <si>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</si>
  <si>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</si>
  <si>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</si>
  <si>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</si>
  <si>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</si>
  <si>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</si>
  <si>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</si>
  <si>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</si>
  <si>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</si>
  <si>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</si>
  <si>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</si>
  <si>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</si>
  <si>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</si>
  <si>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</si>
  <si>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</si>
  <si>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</si>
  <si>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</si>
  <si>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</si>
  <si>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</si>
  <si>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</si>
  <si>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</si>
  <si>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</si>
  <si>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</si>
  <si>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</si>
  <si>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</si>
  <si>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</si>
  <si>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</si>
  <si>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</si>
  <si>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</si>
  <si>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</si>
  <si>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</si>
  <si>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</si>
  <si>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</si>
  <si>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</si>
  <si>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</si>
  <si>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</si>
  <si>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</si>
  <si>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</si>
  <si>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</si>
  <si>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</si>
  <si>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</si>
  <si>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</si>
  <si>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</si>
  <si>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</si>
  <si>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</si>
  <si>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</si>
  <si>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</si>
  <si>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</si>
  <si>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</si>
  <si>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</si>
  <si>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</si>
  <si>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</si>
  <si>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</si>
  <si>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</si>
  <si>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</si>
  <si>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</si>
  <si>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</si>
  <si>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</si>
  <si>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</si>
  <si>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</si>
  <si>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</si>
  <si>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</si>
  <si>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</si>
  <si>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</si>
  <si>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</si>
  <si>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</si>
  <si>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</si>
  <si>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</si>
  <si>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</si>
  <si>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</si>
  <si>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</si>
  <si>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</si>
  <si>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</si>
  <si>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</si>
  <si>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</si>
  <si>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</si>
  <si>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</si>
  <si>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</si>
  <si>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</si>
  <si>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</si>
  <si>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</si>
  <si>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</si>
  <si>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</si>
  <si>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</si>
  <si>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</si>
  <si>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</si>
  <si>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</si>
  <si>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</si>
  <si>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</si>
  <si>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</si>
  <si>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</si>
  <si>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</si>
  <si>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</si>
  <si>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</si>
  <si>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</si>
  <si>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</si>
  <si>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</si>
  <si>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</si>
  <si>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</si>
  <si>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</si>
  <si>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</si>
  <si>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</si>
  <si>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</si>
  <si>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</si>
  <si>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</si>
  <si>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</si>
  <si>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</si>
  <si>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</si>
  <si>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</si>
  <si>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</si>
  <si>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</si>
  <si>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</si>
  <si>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</si>
  <si>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</si>
  <si>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</si>
  <si>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</si>
  <si>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</si>
  <si>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</si>
  <si>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</si>
  <si>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</si>
  <si>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</si>
  <si>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</si>
  <si>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</si>
  <si>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</si>
  <si>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</si>
  <si>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</si>
  <si>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</si>
  <si>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</si>
  <si>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</si>
  <si>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</si>
  <si>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</si>
  <si>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</si>
  <si>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</si>
  <si>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</si>
  <si>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</si>
  <si>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</si>
  <si>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</si>
  <si>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</si>
  <si>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</si>
  <si>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</si>
  <si>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</si>
  <si>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</si>
  <si>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</si>
  <si>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</si>
  <si>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</si>
  <si>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</si>
  <si>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</si>
  <si>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</si>
  <si>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</si>
  <si>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</si>
  <si>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</si>
  <si>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</si>
  <si>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</si>
  <si>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</si>
  <si>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</si>
  <si>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</si>
  <si>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</si>
  <si>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</si>
  <si>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</si>
  <si>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</si>
  <si>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</si>
  <si>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</si>
  <si>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</si>
  <si>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</si>
  <si>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</si>
  <si>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</si>
  <si>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</si>
  <si>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</si>
  <si>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</si>
  <si>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</si>
  <si>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</si>
  <si>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</si>
  <si>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</si>
  <si>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</si>
  <si>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</si>
  <si>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</si>
  <si>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</si>
  <si>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</si>
  <si>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</si>
  <si>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</si>
  <si>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</si>
  <si>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</si>
  <si>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</si>
  <si>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</si>
  <si>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</si>
  <si>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</si>
  <si>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</si>
  <si>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</si>
  <si>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</si>
  <si>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</si>
  <si>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</si>
  <si>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</si>
  <si>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</si>
  <si>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</si>
  <si>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</si>
  <si>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</si>
  <si>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</si>
  <si>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</si>
  <si>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</si>
  <si>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</si>
  <si>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</si>
  <si>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</si>
  <si>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</si>
  <si>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</si>
  <si>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</si>
  <si>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</si>
  <si>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</si>
  <si>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</si>
  <si>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</si>
  <si>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</si>
  <si>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</si>
  <si>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</si>
  <si>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</si>
  <si>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</si>
  <si>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</si>
  <si>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</si>
  <si>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</si>
  <si>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</si>
  <si>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</si>
  <si>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</si>
  <si>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</si>
  <si>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</si>
  <si>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</si>
  <si>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</si>
  <si>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</si>
  <si>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</si>
  <si>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</si>
  <si>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</si>
  <si>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</si>
  <si>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</si>
  <si>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</si>
  <si>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</si>
  <si>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</si>
  <si>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</si>
  <si>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</si>
  <si>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</si>
  <si>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</si>
  <si>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</si>
  <si>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</si>
  <si>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</si>
  <si>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</si>
  <si>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</si>
  <si>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</si>
  <si>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</si>
  <si>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</si>
  <si>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</si>
  <si>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</si>
  <si>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</si>
  <si>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</si>
  <si>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</si>
  <si>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</si>
  <si>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</si>
  <si>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</si>
  <si>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</si>
  <si>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</si>
  <si>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</si>
  <si>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</si>
  <si>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</si>
  <si>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</si>
  <si>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</si>
  <si>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</si>
  <si>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</si>
  <si>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</si>
  <si>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</si>
  <si>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</si>
  <si>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</si>
  <si>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</si>
  <si>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</si>
  <si>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</si>
  <si>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</si>
  <si>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</si>
  <si>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</si>
  <si>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</si>
  <si>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</si>
  <si>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</si>
  <si>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</si>
  <si>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</si>
  <si>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</si>
  <si>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</si>
  <si>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</si>
  <si>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</si>
  <si>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</si>
  <si>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</si>
  <si>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</si>
  <si>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</si>
  <si>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</si>
  <si>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</si>
  <si>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</si>
  <si>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</si>
  <si>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</si>
  <si>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</si>
  <si>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</si>
  <si>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</si>
  <si>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</si>
  <si>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</si>
  <si>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</si>
  <si>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</si>
  <si>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</si>
  <si>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</si>
  <si>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</si>
  <si>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</si>
  <si>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</si>
  <si>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</si>
  <si>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</si>
  <si>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</si>
  <si>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</si>
  <si>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</si>
  <si>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</si>
  <si>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</si>
  <si>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</si>
  <si>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</si>
  <si>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</si>
  <si>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</si>
  <si>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</si>
  <si>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</si>
  <si>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</si>
  <si>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</si>
  <si>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</si>
  <si>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</si>
  <si>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</si>
  <si>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</si>
  <si>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</si>
  <si>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</si>
  <si>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</si>
  <si>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</si>
  <si>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</si>
  <si>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</si>
  <si>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</si>
  <si>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</si>
  <si>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</si>
  <si>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</si>
  <si>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</si>
  <si>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</si>
  <si>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</si>
  <si>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</si>
  <si>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</si>
  <si>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</si>
  <si>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</si>
  <si>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</si>
  <si>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</si>
  <si>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</si>
  <si>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</si>
  <si>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</si>
  <si>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</si>
  <si>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</si>
  <si>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</si>
  <si>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</si>
  <si>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</si>
  <si>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</si>
  <si>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</si>
  <si>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</si>
  <si>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</si>
  <si>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</si>
  <si>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</si>
  <si>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</si>
  <si>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</si>
  <si>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</si>
  <si>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</si>
  <si>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</si>
  <si>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</si>
  <si>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</si>
  <si>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</si>
  <si>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</si>
  <si>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</si>
  <si>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</si>
  <si>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</si>
  <si>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</si>
  <si>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</si>
  <si>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</si>
  <si>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</si>
  <si>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</si>
  <si>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</si>
  <si>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</si>
  <si>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</si>
  <si>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</si>
  <si>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</si>
  <si>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</si>
  <si>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</si>
  <si>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</si>
  <si>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</si>
  <si>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</si>
  <si>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</si>
  <si>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</si>
  <si>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</si>
  <si>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</si>
  <si>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</si>
  <si>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</si>
  <si>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</si>
  <si>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</si>
  <si>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</si>
  <si>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</si>
  <si>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</si>
  <si>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</si>
  <si>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</si>
  <si>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</si>
  <si>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</si>
  <si>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</si>
  <si>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</si>
  <si>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</si>
  <si>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</si>
  <si>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</si>
  <si>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</si>
  <si>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</si>
  <si>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</si>
  <si>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</si>
  <si>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</si>
  <si>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</si>
  <si>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</si>
  <si>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</si>
  <si>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</si>
  <si>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</si>
  <si>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</si>
  <si>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</si>
  <si>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</si>
  <si>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</si>
  <si>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</si>
  <si>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</si>
  <si>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</si>
  <si>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</si>
  <si>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</si>
  <si>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</si>
  <si>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</si>
  <si>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</si>
  <si>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</si>
  <si>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</si>
  <si>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</si>
  <si>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</si>
  <si>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</si>
  <si>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</si>
  <si>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</si>
  <si>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</si>
  <si>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</si>
  <si>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</si>
  <si>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</si>
  <si>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</si>
  <si>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</si>
  <si>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</si>
  <si>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</si>
  <si>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</si>
  <si>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</si>
  <si>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</si>
  <si>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</si>
  <si>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</si>
  <si>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</si>
  <si>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</si>
  <si>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</si>
  <si>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</si>
  <si>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</si>
  <si>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</si>
  <si>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</si>
  <si>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</si>
  <si>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</si>
  <si>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</si>
  <si>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</si>
  <si>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</si>
  <si>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</si>
  <si>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</si>
  <si>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</si>
  <si>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</si>
  <si>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</si>
  <si>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</si>
  <si>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</si>
  <si>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</si>
  <si>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</si>
  <si>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</si>
  <si>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</si>
  <si>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</si>
  <si>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</si>
  <si>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</si>
  <si>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</si>
  <si>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</si>
  <si>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</si>
  <si>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</si>
  <si>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</si>
  <si>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</si>
  <si>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</si>
  <si>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</si>
  <si>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</si>
  <si>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</si>
  <si>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</si>
  <si>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</si>
  <si>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</si>
  <si>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</si>
  <si>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</si>
  <si>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</si>
  <si>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</si>
  <si>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</si>
  <si>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</si>
  <si>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</si>
  <si>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</si>
  <si>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</si>
  <si>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</si>
  <si>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</si>
  <si>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</si>
  <si>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</si>
  <si>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</si>
  <si>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</si>
  <si>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</si>
  <si>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</si>
  <si>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</si>
  <si>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</si>
  <si>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</si>
  <si>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</si>
  <si>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</si>
  <si>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</si>
  <si>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</si>
  <si>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</si>
  <si>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</si>
  <si>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</si>
  <si>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</si>
  <si>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</si>
  <si>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</si>
  <si>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</si>
  <si>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</si>
  <si>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</si>
  <si>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</si>
  <si>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</si>
  <si>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</si>
  <si>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</si>
  <si>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</si>
  <si>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</si>
  <si>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</si>
  <si>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</si>
  <si>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</si>
  <si>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</si>
  <si>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</si>
  <si>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</si>
  <si>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</si>
  <si>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</si>
  <si>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</si>
  <si>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</si>
  <si>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</si>
  <si>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</si>
  <si>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</si>
  <si>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</si>
  <si>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</si>
  <si>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</si>
  <si>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</si>
  <si>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</si>
  <si>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</si>
  <si>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</si>
  <si>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</si>
  <si>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</si>
  <si>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</si>
  <si>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</si>
  <si>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</si>
  <si>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</si>
  <si>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</si>
  <si>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</si>
  <si>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</si>
  <si>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</si>
  <si>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</si>
  <si>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</si>
  <si>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</si>
  <si>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</si>
  <si>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</si>
  <si>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</si>
  <si>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</si>
  <si>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</si>
  <si>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</si>
  <si>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</si>
  <si>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</si>
  <si>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</si>
  <si>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</si>
  <si>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</si>
  <si>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</si>
  <si>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</si>
  <si>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</si>
  <si>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</si>
  <si>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</si>
  <si>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</si>
  <si>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</si>
  <si>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</si>
  <si>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</si>
  <si>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</si>
  <si>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</si>
  <si>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</si>
  <si>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</si>
  <si>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</si>
  <si>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</si>
  <si>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</si>
  <si>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</si>
  <si>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</si>
  <si>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</si>
  <si>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</si>
  <si>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</si>
  <si>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</si>
  <si>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</si>
  <si>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</si>
  <si>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</si>
  <si>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</si>
  <si>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</si>
  <si>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</si>
  <si>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</si>
  <si>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</si>
  <si>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</si>
  <si>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</si>
  <si>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</si>
  <si>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</si>
  <si>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</si>
  <si>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</si>
  <si>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</si>
  <si>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</si>
  <si>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</si>
  <si>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</si>
  <si>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</si>
  <si>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</si>
  <si>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</si>
  <si>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</si>
  <si>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</si>
  <si>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</si>
  <si>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</si>
  <si>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</si>
  <si>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</si>
  <si>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</si>
  <si>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</si>
  <si>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</si>
  <si>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</si>
  <si>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</si>
  <si>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</si>
  <si>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</si>
  <si>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</si>
  <si>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</si>
  <si>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</si>
  <si>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</si>
  <si>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</si>
  <si>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</si>
  <si>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</si>
  <si>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</si>
  <si>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</si>
  <si>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</si>
  <si>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</si>
  <si>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</si>
  <si>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</si>
  <si>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</si>
  <si>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</si>
  <si>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</si>
  <si>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</si>
  <si>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</si>
  <si>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</si>
  <si>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</si>
  <si>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</si>
  <si>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</si>
  <si>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</si>
  <si>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</si>
  <si>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</si>
  <si>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</si>
  <si>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</si>
  <si>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</si>
  <si>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</si>
  <si>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</si>
  <si>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</si>
  <si>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</si>
  <si>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</si>
  <si>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</si>
  <si>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</si>
  <si>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</si>
  <si>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</si>
  <si>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</si>
  <si>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</si>
  <si>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</si>
  <si>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</si>
  <si>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</si>
  <si>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</si>
  <si>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</si>
  <si>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</si>
  <si>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</si>
  <si>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</si>
  <si>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</si>
  <si>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</si>
  <si>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</si>
  <si>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</si>
  <si>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</si>
  <si>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</si>
  <si>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</si>
  <si>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</si>
  <si>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</si>
  <si>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</si>
  <si>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</si>
  <si>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</si>
  <si>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</si>
  <si>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</si>
  <si>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</si>
  <si>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</si>
  <si>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</si>
  <si>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</si>
  <si>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</si>
  <si>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</si>
  <si>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</si>
  <si>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</si>
  <si>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</si>
  <si>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</si>
  <si>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</si>
  <si>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</si>
  <si>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</si>
  <si>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</si>
  <si>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</si>
  <si>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</si>
  <si>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</si>
  <si>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</si>
  <si>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</si>
  <si>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</si>
  <si>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</si>
  <si>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</si>
  <si>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</si>
  <si>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</si>
  <si>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</si>
  <si>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</si>
  <si>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</si>
  <si>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</si>
  <si>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</si>
  <si>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</si>
  <si>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</si>
  <si>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</si>
  <si>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</si>
  <si>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</si>
  <si>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</si>
  <si>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</si>
  <si>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</si>
  <si>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</si>
  <si>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</si>
  <si>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</si>
  <si>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</si>
  <si>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</si>
  <si>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</si>
  <si>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</si>
  <si>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</si>
  <si>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</si>
  <si>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</si>
  <si>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</si>
  <si>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</si>
  <si>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</si>
  <si>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</si>
  <si>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</si>
  <si>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</si>
  <si>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</si>
  <si>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</si>
  <si>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</si>
  <si>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</si>
  <si>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</si>
  <si>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</si>
  <si>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</si>
  <si>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</si>
  <si>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</si>
  <si>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</si>
  <si>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</si>
  <si>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</si>
  <si>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</si>
  <si>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</si>
  <si>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</si>
  <si>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</si>
  <si>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</si>
  <si>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</si>
  <si>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</si>
  <si>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</si>
  <si>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</si>
  <si>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</si>
  <si>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</si>
  <si>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</si>
  <si>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</si>
  <si>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</si>
  <si>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</si>
  <si>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</si>
  <si>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</si>
  <si>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</si>
  <si>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</si>
  <si>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</si>
  <si>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</si>
  <si>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</si>
  <si>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</si>
  <si>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</si>
  <si>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</si>
  <si>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</si>
  <si>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</si>
  <si>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</si>
  <si>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</si>
  <si>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</si>
  <si>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</si>
  <si>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</si>
  <si>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</si>
  <si>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</si>
  <si>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</si>
  <si>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</si>
  <si>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</si>
  <si>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</si>
  <si>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</si>
  <si>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</si>
  <si>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</si>
  <si>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</si>
  <si>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</si>
  <si>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</si>
  <si>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</si>
  <si>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</si>
  <si>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</si>
  <si>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</si>
  <si>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</si>
  <si>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</si>
  <si>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</si>
  <si>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</si>
  <si>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</si>
  <si>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</si>
  <si>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</si>
  <si>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</si>
  <si>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</si>
  <si>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</si>
  <si>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</si>
  <si>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</si>
  <si>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</si>
  <si>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</si>
  <si>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</si>
  <si>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</si>
  <si>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</si>
  <si>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</si>
  <si>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</si>
  <si>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</si>
  <si>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</si>
  <si>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</si>
  <si>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</si>
  <si>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</si>
  <si>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</si>
  <si>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</si>
  <si>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</si>
  <si>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</si>
  <si>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</si>
  <si>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</si>
  <si>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</si>
  <si>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</si>
  <si>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</si>
  <si>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</si>
  <si>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</si>
  <si>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</si>
  <si>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</si>
  <si>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</si>
  <si>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</si>
  <si>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</si>
  <si>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</si>
  <si>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</si>
  <si>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</si>
  <si>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</si>
  <si>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</si>
  <si>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</si>
  <si>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</si>
  <si>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</si>
  <si>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</si>
  <si>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</si>
  <si>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</si>
  <si>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</si>
  <si>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</si>
  <si>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</si>
  <si>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</si>
  <si>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</si>
  <si>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</si>
  <si>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</si>
  <si>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</si>
  <si>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</si>
  <si>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</si>
  <si>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</si>
  <si>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</si>
  <si>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</si>
  <si>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</si>
  <si>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</si>
  <si>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</si>
  <si>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</si>
  <si>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</si>
  <si>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</si>
  <si>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</si>
  <si>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</si>
  <si>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</si>
  <si>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</si>
  <si>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</si>
  <si>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</si>
  <si>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</si>
  <si>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</si>
  <si>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</si>
  <si>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</si>
  <si>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</si>
  <si>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</si>
  <si>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</si>
  <si>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</si>
  <si>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</si>
  <si>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</si>
  <si>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</si>
  <si>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</si>
  <si>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</si>
  <si>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</si>
  <si>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</si>
  <si>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</si>
  <si>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</si>
  <si>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</si>
  <si>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</si>
  <si>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</si>
  <si>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</si>
  <si>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</si>
  <si>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</si>
  <si>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</si>
  <si>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</si>
  <si>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</si>
  <si>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</si>
  <si>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</si>
  <si>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</si>
  <si>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</si>
  <si>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</si>
  <si>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</si>
  <si>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</si>
  <si>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</si>
  <si>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</si>
  <si>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</si>
  <si>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</si>
  <si>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</si>
  <si>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</si>
  <si>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</si>
  <si>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</si>
  <si>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</si>
  <si>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</si>
  <si>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</si>
  <si>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</si>
  <si>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</si>
  <si>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</si>
  <si>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</si>
  <si>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</si>
  <si>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</si>
  <si>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</si>
  <si>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</si>
  <si>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</si>
  <si>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</si>
  <si>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</si>
  <si>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</si>
  <si>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</si>
  <si>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</si>
  <si>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</si>
  <si>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</si>
  <si>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</si>
  <si>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</si>
  <si>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</si>
  <si>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</si>
  <si>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</si>
  <si>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</si>
  <si>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</si>
  <si>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</si>
  <si>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</si>
  <si>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</si>
  <si>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</si>
  <si>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</si>
  <si>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</si>
  <si>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</si>
  <si>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</si>
  <si>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</si>
  <si>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</si>
  <si>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</si>
  <si>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</si>
  <si>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</si>
  <si>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</si>
  <si>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</si>
  <si>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</si>
  <si>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</si>
  <si>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</si>
  <si>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</si>
  <si>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</si>
  <si>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</si>
  <si>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</si>
  <si>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</si>
  <si>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</si>
  <si>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</si>
  <si>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</si>
  <si>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</si>
  <si>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</si>
  <si>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</si>
  <si>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</si>
  <si>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</si>
  <si>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</si>
  <si>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</si>
  <si>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</si>
  <si>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</si>
  <si>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</si>
  <si>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</si>
  <si>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</si>
  <si>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</si>
  <si>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</si>
  <si>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</si>
  <si>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</si>
  <si>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</si>
  <si>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</si>
  <si>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</si>
  <si>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</si>
  <si>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</si>
  <si>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</si>
  <si>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</si>
  <si>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</si>
  <si>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</si>
  <si>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</si>
  <si>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</si>
  <si>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</si>
  <si>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</si>
  <si>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</si>
  <si>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</si>
  <si>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</si>
  <si>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</si>
  <si>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</si>
  <si>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</si>
  <si>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</si>
  <si>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</si>
  <si>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</si>
  <si>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</si>
  <si>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</si>
  <si>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</si>
  <si>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</si>
  <si>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</si>
  <si>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</si>
  <si>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</si>
  <si>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</si>
  <si>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</si>
  <si>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</si>
  <si>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</si>
  <si>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</si>
  <si>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</si>
  <si>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</si>
  <si>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</si>
  <si>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</si>
  <si>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</si>
  <si>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</si>
  <si>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</si>
  <si>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</si>
  <si>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</si>
  <si>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</si>
  <si>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</si>
  <si>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</si>
  <si>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</si>
  <si>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</si>
  <si>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</si>
  <si>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</si>
  <si>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</si>
  <si>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</si>
  <si>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</si>
  <si>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</si>
  <si>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</si>
  <si>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</si>
  <si>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</si>
  <si>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</si>
  <si>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</si>
  <si>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</si>
  <si>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</si>
  <si>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</si>
  <si>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</si>
  <si>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</si>
  <si>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</si>
  <si>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</si>
  <si>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</si>
  <si>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</si>
  <si>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</si>
  <si>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</si>
  <si>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</si>
  <si>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</si>
  <si>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</si>
  <si>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</si>
  <si>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</si>
  <si>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</si>
  <si>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</si>
  <si>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</si>
  <si>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</si>
  <si>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</si>
  <si>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</si>
  <si>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</si>
  <si>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</si>
  <si>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</si>
  <si>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</si>
  <si>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</si>
  <si>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</si>
  <si>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</si>
  <si>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</si>
  <si>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</si>
  <si>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</si>
  <si>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</si>
  <si>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</si>
  <si>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</si>
  <si>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</si>
  <si>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</si>
  <si>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</si>
  <si>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</si>
  <si>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</si>
  <si>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</si>
  <si>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</si>
  <si>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</si>
  <si>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</si>
  <si>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</si>
  <si>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</si>
  <si>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</si>
  <si>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</si>
  <si>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</si>
  <si>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</si>
  <si>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</si>
  <si>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</si>
  <si>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</si>
  <si>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</si>
  <si>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</si>
  <si>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</si>
  <si>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</si>
  <si>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</si>
  <si>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</si>
  <si>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</si>
  <si>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</si>
  <si>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</si>
  <si>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</si>
  <si>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</si>
  <si>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</si>
  <si>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</si>
  <si>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</si>
  <si>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</si>
  <si>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</si>
  <si>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</si>
  <si>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</si>
  <si>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</si>
  <si>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</si>
  <si>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</si>
  <si>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</si>
  <si>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</si>
  <si>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</si>
  <si>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</si>
  <si>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</si>
  <si>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</si>
  <si>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</si>
  <si>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</si>
  <si>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</si>
  <si>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</si>
  <si>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</si>
  <si>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</si>
  <si>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</si>
  <si>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</si>
  <si>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</si>
  <si>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</si>
  <si>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</si>
  <si>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</si>
  <si>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</si>
  <si>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</si>
  <si>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</si>
  <si>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</si>
  <si>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</si>
  <si>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</si>
  <si>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</si>
  <si>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</si>
  <si>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</si>
  <si>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</si>
  <si>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</si>
  <si>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</si>
  <si>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</si>
  <si>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</si>
  <si>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</si>
  <si>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</si>
  <si>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</si>
  <si>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</si>
  <si>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</si>
  <si>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</si>
  <si>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</si>
  <si>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</si>
  <si>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</si>
  <si>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</si>
  <si>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</si>
  <si>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</si>
  <si>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</si>
  <si>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</si>
  <si>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</si>
  <si>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</si>
  <si>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</si>
  <si>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</si>
  <si>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</si>
  <si>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</si>
  <si>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</si>
  <si>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</si>
  <si>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</si>
  <si>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</si>
  <si>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</si>
  <si>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</si>
  <si>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</si>
  <si>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</si>
  <si>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</si>
  <si>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</si>
  <si>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</si>
  <si>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</si>
  <si>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</si>
  <si>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</si>
  <si>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</si>
  <si>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</si>
  <si>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</si>
  <si>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</si>
  <si>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</si>
  <si>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</si>
  <si>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</si>
  <si>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</si>
  <si>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</si>
  <si>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</si>
  <si>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</si>
  <si>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</si>
  <si>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</si>
  <si>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</si>
  <si>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</si>
  <si>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</si>
  <si>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</si>
  <si>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</si>
  <si>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</si>
  <si>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</si>
  <si>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</si>
  <si>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</si>
  <si>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</si>
  <si>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</si>
  <si>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</si>
  <si>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</si>
  <si>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</si>
  <si>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</si>
  <si>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</si>
  <si>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</si>
  <si>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</si>
  <si>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</si>
  <si>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</si>
  <si>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</si>
  <si>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</si>
  <si>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</si>
  <si>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</si>
  <si>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</si>
  <si>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</si>
  <si>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</si>
  <si>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</si>
  <si>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</si>
  <si>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</si>
  <si>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</si>
  <si>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</si>
  <si>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</si>
  <si>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</si>
  <si>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</si>
  <si>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</si>
  <si>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</si>
  <si>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</si>
  <si>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</si>
  <si>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</si>
  <si>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</si>
  <si>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</si>
  <si>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</si>
  <si>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</si>
  <si>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</si>
  <si>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</si>
  <si>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</si>
  <si>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</si>
  <si>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</si>
  <si>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</si>
  <si>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</si>
  <si>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</si>
  <si>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</si>
  <si>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</si>
  <si>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</si>
  <si>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</si>
  <si>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</si>
  <si>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</si>
  <si>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</si>
  <si>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</si>
  <si>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</si>
  <si>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</si>
  <si>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</si>
  <si>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</si>
  <si>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</si>
  <si>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</si>
  <si>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</si>
  <si>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</si>
  <si>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</si>
  <si>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</si>
  <si>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</si>
  <si>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</si>
  <si>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</si>
  <si>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</si>
  <si>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</si>
  <si>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</si>
  <si>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</si>
  <si>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</si>
  <si>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</si>
  <si>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</si>
  <si>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</si>
  <si>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</si>
  <si>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</si>
  <si>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</si>
  <si>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</si>
  <si>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</si>
  <si>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</si>
  <si>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</si>
  <si>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</si>
  <si>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</si>
  <si>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</si>
  <si>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</si>
  <si>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</si>
  <si>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</si>
  <si>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</si>
  <si>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</si>
  <si>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</si>
  <si>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</si>
  <si>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</si>
  <si>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</si>
  <si>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</si>
  <si>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</si>
  <si>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</si>
  <si>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</si>
  <si>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</si>
  <si>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</si>
  <si>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</si>
  <si>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</si>
  <si>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</si>
  <si>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</si>
  <si>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</si>
  <si>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</si>
  <si>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</si>
  <si>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</si>
  <si>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</si>
  <si>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</si>
  <si>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</si>
  <si>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</si>
  <si>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</si>
  <si>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</si>
  <si>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</si>
  <si>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</si>
  <si>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</si>
  <si>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</si>
  <si>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</si>
  <si>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</si>
  <si>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</si>
  <si>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</si>
  <si>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</si>
  <si>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</si>
  <si>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</si>
  <si>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</si>
  <si>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</si>
  <si>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</si>
  <si>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</si>
  <si>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</si>
  <si>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</si>
  <si>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</si>
  <si>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</si>
  <si>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</si>
  <si>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</si>
  <si>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</si>
  <si>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</si>
  <si>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</si>
  <si>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</si>
  <si>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</si>
  <si>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</si>
  <si>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</si>
  <si>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</si>
  <si>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</si>
  <si>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</si>
  <si>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</si>
  <si>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</si>
  <si>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</si>
  <si>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</si>
  <si>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</si>
  <si>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</si>
  <si>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</si>
  <si>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</si>
  <si>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</si>
  <si>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</si>
  <si>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</si>
  <si>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</si>
  <si>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</si>
  <si>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</si>
  <si>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</si>
  <si>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</si>
  <si>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</si>
  <si>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</si>
  <si>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</si>
  <si>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</si>
  <si>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</si>
  <si>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</si>
  <si>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</si>
  <si>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</si>
  <si>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</si>
  <si>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</si>
  <si>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</si>
  <si>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</si>
  <si>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</si>
  <si>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</si>
  <si>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</si>
  <si>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</si>
  <si>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</si>
  <si>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</si>
  <si>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</si>
  <si>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</si>
  <si>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</si>
  <si>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</si>
  <si>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</si>
  <si>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</si>
  <si>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</si>
  <si>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</si>
  <si>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</si>
  <si>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</si>
  <si>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</si>
  <si>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</si>
  <si>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</si>
  <si>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</si>
  <si>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</si>
  <si>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</si>
  <si>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</si>
  <si>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</si>
  <si>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</si>
  <si>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</si>
  <si>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</si>
  <si>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</si>
  <si>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</si>
  <si>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</si>
  <si>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</si>
  <si>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</si>
  <si>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</si>
  <si>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</si>
  <si>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</si>
  <si>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</si>
  <si>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</si>
  <si>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</si>
  <si>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</si>
  <si>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</si>
  <si>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</si>
  <si>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</si>
  <si>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</si>
  <si>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</si>
  <si>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</si>
  <si>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</si>
  <si>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</si>
  <si>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</si>
  <si>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</si>
  <si>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</si>
  <si>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</si>
  <si>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</si>
  <si>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</si>
  <si>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</si>
  <si>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</si>
  <si>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</si>
  <si>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</si>
  <si>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</si>
  <si>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</si>
  <si>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</si>
  <si>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</si>
  <si>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</si>
  <si>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</si>
  <si>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</si>
  <si>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</si>
  <si>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</si>
  <si>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</si>
  <si>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</si>
  <si>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</si>
  <si>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</si>
  <si>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</si>
  <si>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</si>
  <si>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</si>
  <si>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</si>
  <si>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</si>
  <si>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</si>
  <si>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</si>
  <si>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</si>
  <si>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</si>
  <si>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</si>
  <si>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</si>
  <si>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</si>
  <si>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</si>
  <si>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</si>
  <si>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</si>
  <si>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</si>
  <si>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</si>
  <si>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</si>
  <si>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</si>
  <si>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</si>
  <si>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</si>
  <si>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</si>
  <si>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</si>
  <si>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</si>
  <si>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</si>
  <si>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</si>
  <si>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</si>
  <si>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</si>
  <si>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</si>
  <si>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</si>
  <si>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</si>
  <si>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</si>
  <si>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</si>
  <si>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</si>
  <si>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</si>
  <si>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</si>
  <si>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</si>
  <si>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</si>
  <si>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</si>
  <si>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</si>
  <si>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</si>
  <si>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</si>
  <si>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</si>
  <si>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</si>
  <si>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</si>
  <si>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</si>
  <si>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</si>
  <si>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</si>
  <si>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</si>
  <si>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</si>
  <si>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</si>
  <si>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</si>
  <si>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</si>
  <si>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</si>
  <si>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</si>
  <si>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</si>
  <si>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</si>
  <si>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</si>
  <si>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</si>
  <si>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</si>
  <si>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</si>
  <si>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</si>
  <si>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</si>
  <si>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</si>
  <si>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</si>
  <si>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</si>
  <si>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</si>
  <si>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</si>
  <si>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</si>
  <si>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</si>
  <si>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</si>
  <si>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</si>
  <si>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</si>
  <si>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</si>
  <si>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</si>
  <si>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</si>
  <si>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</si>
  <si>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</si>
  <si>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</si>
  <si>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</si>
  <si>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</si>
  <si>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</si>
  <si>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</si>
  <si>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</si>
  <si>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</si>
  <si>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</si>
  <si>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</si>
  <si>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</si>
  <si>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</si>
  <si>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</si>
  <si>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</si>
  <si>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</si>
  <si>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</si>
  <si>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</si>
  <si>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</si>
  <si>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</si>
  <si>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</si>
  <si>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</si>
  <si>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</si>
  <si>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</si>
  <si>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</si>
  <si>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</si>
  <si>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</si>
  <si>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</si>
  <si>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</si>
  <si>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</si>
  <si>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</si>
  <si>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</si>
  <si>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</si>
  <si>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</si>
  <si>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</si>
  <si>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</si>
  <si>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</si>
  <si>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</si>
  <si>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</si>
  <si>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</si>
  <si>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</si>
  <si>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</si>
  <si>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</si>
  <si>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</si>
  <si>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</si>
  <si>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</si>
  <si>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</si>
  <si>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</si>
  <si>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</si>
  <si>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</si>
  <si>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</si>
  <si>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</si>
  <si>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</si>
  <si>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</si>
  <si>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</si>
  <si>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</si>
  <si>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</si>
  <si>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</si>
  <si>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</si>
  <si>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</si>
  <si>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</si>
  <si>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</si>
  <si>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</si>
  <si>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</si>
  <si>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</si>
  <si>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</si>
  <si>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</si>
  <si>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</si>
  <si>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</si>
  <si>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</si>
  <si>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</si>
  <si>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</si>
  <si>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</si>
  <si>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</si>
  <si>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</si>
  <si>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</si>
  <si>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</si>
  <si>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</si>
  <si>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</si>
  <si>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</si>
  <si>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</si>
  <si>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</si>
  <si>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</si>
  <si>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</si>
  <si>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</si>
  <si>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</si>
  <si>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</si>
  <si>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</si>
  <si>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</si>
  <si>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</si>
  <si>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</si>
  <si>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</si>
  <si>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</si>
  <si>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</si>
  <si>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</si>
  <si>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</si>
  <si>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</si>
  <si>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</si>
  <si>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</si>
  <si>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</si>
  <si>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</si>
  <si>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</si>
  <si>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</si>
  <si>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</si>
  <si>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</si>
  <si>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</si>
  <si>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</si>
  <si>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</si>
  <si>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</si>
  <si>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</si>
  <si>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</si>
  <si>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</si>
  <si>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</si>
  <si>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</si>
  <si>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</si>
  <si>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</si>
  <si>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</si>
  <si>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</si>
  <si>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</si>
  <si>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</si>
  <si>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</si>
  <si>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</si>
  <si>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</si>
  <si>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</si>
  <si>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</si>
  <si>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</si>
  <si>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</si>
  <si>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</si>
  <si>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</si>
  <si>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</si>
  <si>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</si>
  <si>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</si>
  <si>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</si>
  <si>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</si>
  <si>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</si>
  <si>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</si>
  <si>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</si>
  <si>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</si>
  <si>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</si>
  <si>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</si>
  <si>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</si>
  <si>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</si>
  <si>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</si>
  <si>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</si>
  <si>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</si>
  <si>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</si>
  <si>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</si>
  <si>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</si>
  <si>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</si>
  <si>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</si>
  <si>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</si>
  <si>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</si>
  <si>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</si>
  <si>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</si>
  <si>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</si>
  <si>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</si>
  <si>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</si>
  <si>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</si>
  <si>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</si>
  <si>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</si>
  <si>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</si>
  <si>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</si>
  <si>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</si>
  <si>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</si>
  <si>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</si>
  <si>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</si>
  <si>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</si>
  <si>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</si>
  <si>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</si>
  <si>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</si>
  <si>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</si>
  <si>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</si>
  <si>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</si>
  <si>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</si>
  <si>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</si>
  <si>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</si>
  <si>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</si>
  <si>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</si>
  <si>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</si>
  <si>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</si>
  <si>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</si>
  <si>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</si>
  <si>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</si>
  <si>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</si>
  <si>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</si>
  <si>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</si>
  <si>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</si>
  <si>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</si>
  <si>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</si>
  <si>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</si>
  <si>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</si>
  <si>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</si>
  <si>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</si>
  <si>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</si>
  <si>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</si>
  <si>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</si>
  <si>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</si>
  <si>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</si>
  <si>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</si>
  <si>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</si>
  <si>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</si>
  <si>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</si>
  <si>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</si>
  <si>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</si>
  <si>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</si>
  <si>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</si>
  <si>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</si>
  <si>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</si>
  <si>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</si>
  <si>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</si>
  <si>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</si>
  <si>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</si>
  <si>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</si>
  <si>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</si>
  <si>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</si>
  <si>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</si>
  <si>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</si>
  <si>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</si>
  <si>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</si>
  <si>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</si>
  <si>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</si>
  <si>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</si>
  <si>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</si>
  <si>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</si>
  <si>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</si>
  <si>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</si>
  <si>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</si>
  <si>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</si>
  <si>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</si>
  <si>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</si>
  <si>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</si>
  <si>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</si>
  <si>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</si>
  <si>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</si>
  <si>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</si>
  <si>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</si>
  <si>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</si>
  <si>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</si>
  <si>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</si>
  <si>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</si>
  <si>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</si>
  <si>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</si>
  <si>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</si>
  <si>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</si>
  <si>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</si>
  <si>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</si>
  <si>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</si>
  <si>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</si>
  <si>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</si>
  <si>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</si>
  <si>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</si>
  <si>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</si>
  <si>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</si>
  <si>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</si>
  <si>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</si>
  <si>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</si>
  <si>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</si>
  <si>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</si>
  <si>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</si>
  <si>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</si>
  <si>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</si>
  <si>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</si>
  <si>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</si>
  <si>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</si>
  <si>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</si>
  <si>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</si>
  <si>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</si>
  <si>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</si>
  <si>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</si>
  <si>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</si>
  <si>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</si>
  <si>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</si>
  <si>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</si>
  <si>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</si>
  <si>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</si>
  <si>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</si>
  <si>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</si>
  <si>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</si>
  <si>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</si>
  <si>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</si>
  <si>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</si>
  <si>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</si>
  <si>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</si>
  <si>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</si>
  <si>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</si>
  <si>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</si>
  <si>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</si>
  <si>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</si>
  <si>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</si>
  <si>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</si>
  <si>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</si>
  <si>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</si>
  <si>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</si>
  <si>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</si>
  <si>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</si>
  <si>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</si>
  <si>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</si>
  <si>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</si>
  <si>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</si>
  <si>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</si>
  <si>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</si>
  <si>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</si>
  <si>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</si>
  <si>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</si>
  <si>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</si>
  <si>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</si>
  <si>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</si>
  <si>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</si>
  <si>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</si>
  <si>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</si>
  <si>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</si>
  <si>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</si>
  <si>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</si>
  <si>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</si>
  <si>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</si>
  <si>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</si>
  <si>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</si>
  <si>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</si>
  <si>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</si>
  <si>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</si>
  <si>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</si>
  <si>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</si>
  <si>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</si>
  <si>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</si>
  <si>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</si>
  <si>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</si>
  <si>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</si>
  <si>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</si>
  <si>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</si>
  <si>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</si>
  <si>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</si>
  <si>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</si>
  <si>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</si>
  <si>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</si>
  <si>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</si>
  <si>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</si>
  <si>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</si>
  <si>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</si>
  <si>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</si>
  <si>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</si>
  <si>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</si>
  <si>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</si>
  <si>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</si>
  <si>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</si>
  <si>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</si>
  <si>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</si>
  <si>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</si>
  <si>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</si>
  <si>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</si>
  <si>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</si>
  <si>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</si>
  <si>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</si>
  <si>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</si>
  <si>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</si>
  <si>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</si>
  <si>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</si>
  <si>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</si>
  <si>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</si>
  <si>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</si>
  <si>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</si>
  <si>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</si>
  <si>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</si>
  <si>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</si>
  <si>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</si>
  <si>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</si>
  <si>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</si>
  <si>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</si>
  <si>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</si>
  <si>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</si>
  <si>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</si>
  <si>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</si>
  <si>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</si>
  <si>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</si>
  <si>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</si>
  <si>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</si>
  <si>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</si>
  <si>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</si>
  <si>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</si>
  <si>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</si>
  <si>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</si>
  <si>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</si>
  <si>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</si>
  <si>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</si>
  <si>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</si>
  <si>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</si>
  <si>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</si>
  <si>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</si>
  <si>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</si>
  <si>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</si>
  <si>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</si>
  <si>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</si>
  <si>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</si>
  <si>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</si>
  <si>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</si>
  <si>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</si>
  <si>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</si>
  <si>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</si>
  <si>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</si>
  <si>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</si>
  <si>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</si>
  <si>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</si>
  <si>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</si>
  <si>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</si>
  <si>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</si>
  <si>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</si>
  <si>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</si>
  <si>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</si>
  <si>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</si>
  <si>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</si>
  <si>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</si>
  <si>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</si>
  <si>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</si>
  <si>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</si>
  <si>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</si>
  <si>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</si>
  <si>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</si>
  <si>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</si>
  <si>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</si>
  <si>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</si>
  <si>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</si>
  <si>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</si>
  <si>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</si>
  <si>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</si>
  <si>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</si>
  <si>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</si>
  <si>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</si>
  <si>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</si>
  <si>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</si>
  <si>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</si>
  <si>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</si>
  <si>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</si>
  <si>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</si>
  <si>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</si>
  <si>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</si>
  <si>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</si>
  <si>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</si>
  <si>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</si>
  <si>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</si>
  <si>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</si>
  <si>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</si>
  <si>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</si>
  <si>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</si>
  <si>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</si>
  <si>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</si>
  <si>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</si>
  <si>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</si>
  <si>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</si>
  <si>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</si>
  <si>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</si>
  <si>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</si>
  <si>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</si>
  <si>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</si>
  <si>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</si>
  <si>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</si>
  <si>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</si>
  <si>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</si>
  <si>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</si>
  <si>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</si>
  <si>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</si>
  <si>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</si>
  <si>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</si>
  <si>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</si>
  <si>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</si>
  <si>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</si>
  <si>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</si>
  <si>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</si>
  <si>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</si>
  <si>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</si>
  <si>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</si>
  <si>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</si>
  <si>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</si>
  <si>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</si>
  <si>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</si>
  <si>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</si>
  <si>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</si>
  <si>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</si>
  <si>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</si>
  <si>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</si>
  <si>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</si>
  <si>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</si>
  <si>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</si>
  <si>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</si>
  <si>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</si>
  <si>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</si>
  <si>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</si>
  <si>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</si>
  <si>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</si>
  <si>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</si>
  <si>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</si>
  <si>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</si>
  <si>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</si>
  <si>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</si>
  <si>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</si>
  <si>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</si>
  <si>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</si>
  <si>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</si>
  <si>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</si>
  <si>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</si>
  <si>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</si>
  <si>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</si>
  <si>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</si>
  <si>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</si>
  <si>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</si>
  <si>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</si>
  <si>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</si>
  <si>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</si>
  <si>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</si>
  <si>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</si>
  <si>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</si>
  <si>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</si>
  <si>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</si>
  <si>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</si>
  <si>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</si>
  <si>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</si>
  <si>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</si>
  <si>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</si>
  <si>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</si>
  <si>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</si>
  <si>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</si>
  <si>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</si>
  <si>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</si>
  <si>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</si>
  <si>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</si>
  <si>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</si>
  <si>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</si>
  <si>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</si>
  <si>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</si>
  <si>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</si>
  <si>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</si>
  <si>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</si>
  <si>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</si>
  <si>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</si>
  <si>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</si>
  <si>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</si>
  <si>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</si>
  <si>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</si>
  <si>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</si>
  <si>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</si>
  <si>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</si>
  <si>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</si>
  <si>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</si>
  <si>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</si>
  <si>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</si>
  <si>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</si>
  <si>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</si>
  <si>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</si>
  <si>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</si>
  <si>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</si>
  <si>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</si>
  <si>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</si>
  <si>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</si>
  <si>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</si>
  <si>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</si>
  <si>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</si>
  <si>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</si>
  <si>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</si>
  <si>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</si>
  <si>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</si>
  <si>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</si>
  <si>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</si>
  <si>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</si>
  <si>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</si>
  <si>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</si>
  <si>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</si>
  <si>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</si>
  <si>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</si>
  <si>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</si>
  <si>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</si>
  <si>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</si>
  <si>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</si>
  <si>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</si>
  <si>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</si>
  <si>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</si>
  <si>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</si>
  <si>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</si>
  <si>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</si>
  <si>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</si>
  <si>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</si>
  <si>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</si>
  <si>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</si>
  <si>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</si>
  <si>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</si>
  <si>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</si>
  <si>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</si>
  <si>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</si>
  <si>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</si>
  <si>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</si>
  <si>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</si>
  <si>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</si>
  <si>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</si>
  <si>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</si>
  <si>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</si>
  <si>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</si>
  <si>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</si>
  <si>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</si>
  <si>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</si>
  <si>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</si>
  <si>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</si>
  <si>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</si>
  <si>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</si>
  <si>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</si>
  <si>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</si>
  <si>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</si>
  <si>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</si>
  <si>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</si>
  <si>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</si>
  <si>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</si>
  <si>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</si>
  <si>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</si>
  <si>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</si>
  <si>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</si>
  <si>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</si>
  <si>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</si>
  <si>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</si>
  <si>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</si>
  <si>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</si>
  <si>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</si>
  <si>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</si>
  <si>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</si>
  <si>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</si>
  <si>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</si>
  <si>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</si>
  <si>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</si>
  <si>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</si>
  <si>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</si>
  <si>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</si>
  <si>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</si>
  <si>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</si>
  <si>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</si>
  <si>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</si>
  <si>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</si>
  <si>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</si>
  <si>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</si>
  <si>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</si>
  <si>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</si>
  <si>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</si>
  <si>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</si>
  <si>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</si>
  <si>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</si>
  <si>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</si>
  <si>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</si>
  <si>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</si>
  <si>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</si>
  <si>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</si>
  <si>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</si>
  <si>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</si>
  <si>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</si>
  <si>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</si>
  <si>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</si>
  <si>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</si>
  <si>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</si>
  <si>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</si>
  <si>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</si>
  <si>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</si>
  <si>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</si>
  <si>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</si>
  <si>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</si>
  <si>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</si>
  <si>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</si>
  <si>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</si>
  <si>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</si>
  <si>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</si>
  <si>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</si>
  <si>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</si>
  <si>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</si>
  <si>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</si>
  <si>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</si>
  <si>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</si>
  <si>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</si>
  <si>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</si>
  <si>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</si>
  <si>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</si>
  <si>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</si>
  <si>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</si>
  <si>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</si>
  <si>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</si>
  <si>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</si>
  <si>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</si>
  <si>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</si>
  <si>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</si>
  <si>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</si>
  <si>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</si>
  <si>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</si>
  <si>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</si>
  <si>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</si>
  <si>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</si>
  <si>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</si>
  <si>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</si>
  <si>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</si>
  <si>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</si>
  <si>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</si>
  <si>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</si>
  <si>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</si>
  <si>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</si>
  <si>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</si>
  <si>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</si>
  <si>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</si>
  <si>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</si>
  <si>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</si>
  <si>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</si>
  <si>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</si>
  <si>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</si>
  <si>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</si>
  <si>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</si>
  <si>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</si>
  <si>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</si>
  <si>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</si>
  <si>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</si>
  <si>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</si>
  <si>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</si>
  <si>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</si>
  <si>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</si>
  <si>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</si>
  <si>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</si>
  <si>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</si>
  <si>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</si>
  <si>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</si>
  <si>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</si>
  <si>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</si>
  <si>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</si>
  <si>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</si>
  <si>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</si>
  <si>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</si>
  <si>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</si>
  <si>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</si>
  <si>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</si>
  <si>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</si>
  <si>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</si>
  <si>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</si>
  <si>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</si>
  <si>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</si>
  <si>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</si>
  <si>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</si>
  <si>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</si>
  <si>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</si>
  <si>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</si>
  <si>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</si>
  <si>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</si>
  <si>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</si>
  <si>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</si>
  <si>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</si>
  <si>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</si>
  <si>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</si>
  <si>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</si>
  <si>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</si>
  <si>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</si>
  <si>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</si>
  <si>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</si>
  <si>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</si>
  <si>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</si>
  <si>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</si>
  <si>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</si>
  <si>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</si>
  <si>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</si>
  <si>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</si>
  <si>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</si>
  <si>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</si>
  <si>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</si>
  <si>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</si>
  <si>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</si>
  <si>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</si>
  <si>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</si>
  <si>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</si>
  <si>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</si>
  <si>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</si>
  <si>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</si>
  <si>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</si>
  <si>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</si>
  <si>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</si>
  <si>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</si>
  <si>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</si>
  <si>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</si>
  <si>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</si>
  <si>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</si>
  <si>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</si>
  <si>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</si>
  <si>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</si>
  <si>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</si>
  <si>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</si>
  <si>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</si>
  <si>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</si>
  <si>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</si>
  <si>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</si>
  <si>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</si>
  <si>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</si>
  <si>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</si>
  <si>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</si>
  <si>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</si>
  <si>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</si>
  <si>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</si>
  <si>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</si>
  <si>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</si>
  <si>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</si>
  <si>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</si>
  <si>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</si>
  <si>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</si>
  <si>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</si>
  <si>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</si>
  <si>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</si>
  <si>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</si>
  <si>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</si>
  <si>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</si>
  <si>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</si>
  <si>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</si>
  <si>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</si>
  <si>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</si>
  <si>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</si>
  <si>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</si>
  <si>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</si>
  <si>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</si>
  <si>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</si>
  <si>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</si>
  <si>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</si>
  <si>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</si>
  <si>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</si>
  <si>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</si>
  <si>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</si>
  <si>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</si>
  <si>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</si>
  <si>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</si>
  <si>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</si>
  <si>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</si>
  <si>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</si>
  <si>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</si>
  <si>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</si>
  <si>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</si>
  <si>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</si>
  <si>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</si>
  <si>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</si>
  <si>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</si>
  <si>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</si>
  <si>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</si>
  <si>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</si>
  <si>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</si>
  <si>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</si>
  <si>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</si>
  <si>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</si>
  <si>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</si>
  <si>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</si>
  <si>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</si>
  <si>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</si>
  <si>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</si>
  <si>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</si>
  <si>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</si>
  <si>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</si>
  <si>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</si>
  <si>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</si>
  <si>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</si>
  <si>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</si>
  <si>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</si>
  <si>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</si>
  <si>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</si>
  <si>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</si>
  <si>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</si>
  <si>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</si>
  <si>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</si>
  <si>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</si>
  <si>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</si>
  <si>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</si>
  <si>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</si>
  <si>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</si>
  <si>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</si>
  <si>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</si>
  <si>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</si>
  <si>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</si>
  <si>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</si>
  <si>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</si>
  <si>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</si>
  <si>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</si>
  <si>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</si>
  <si>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</si>
  <si>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</si>
  <si>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</si>
  <si>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</si>
  <si>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</si>
  <si>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</si>
  <si>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</si>
  <si>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</si>
  <si>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</si>
  <si>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</si>
  <si>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</si>
  <si>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</si>
  <si>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</si>
  <si>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</si>
  <si>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</si>
  <si>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</si>
  <si>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</si>
  <si>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</si>
  <si>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</si>
  <si>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</si>
  <si>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</si>
  <si>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</si>
  <si>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</si>
  <si>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</si>
  <si>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</si>
  <si>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</si>
  <si>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</si>
  <si>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</si>
  <si>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</si>
  <si>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</si>
  <si>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</si>
  <si>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</si>
  <si>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</si>
  <si>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</si>
  <si>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</si>
  <si>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</si>
  <si>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</si>
  <si>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</si>
  <si>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</si>
  <si>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</si>
  <si>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</si>
  <si>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</si>
  <si>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</si>
  <si>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</si>
  <si>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</si>
  <si>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</si>
  <si>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</si>
  <si>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</si>
  <si>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</si>
  <si>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</si>
  <si>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</si>
  <si>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</si>
  <si>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</si>
  <si>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</si>
  <si>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</si>
  <si>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</si>
  <si>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</si>
  <si>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</si>
  <si>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</si>
  <si>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</si>
  <si>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</si>
  <si>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</si>
  <si>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</si>
  <si>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</si>
  <si>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</si>
  <si>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</si>
  <si>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</si>
  <si>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</si>
  <si>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</si>
  <si>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</si>
  <si>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</si>
  <si>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</si>
  <si>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</si>
  <si>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</si>
  <si>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</si>
  <si>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</si>
  <si>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</si>
  <si>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</si>
  <si>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</si>
  <si>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</si>
  <si>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</si>
  <si>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</si>
  <si>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</si>
  <si>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</si>
  <si>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</si>
  <si>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</si>
  <si>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</si>
  <si>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</si>
  <si>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</si>
  <si>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</si>
  <si>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</si>
  <si>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</si>
  <si>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</si>
  <si>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</si>
  <si>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</si>
  <si>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</si>
  <si>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</si>
  <si>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</si>
  <si>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</si>
  <si>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</si>
  <si>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</si>
  <si>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</si>
  <si>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</si>
  <si>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</si>
  <si>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</si>
  <si>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</si>
  <si>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</si>
  <si>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</si>
  <si>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</si>
  <si>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</si>
  <si>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</si>
  <si>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</si>
  <si>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</si>
  <si>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</si>
  <si>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</si>
  <si>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</si>
  <si>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</si>
  <si>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</si>
  <si>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</si>
  <si>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</si>
  <si>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</si>
  <si>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</si>
  <si>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</si>
  <si>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</si>
  <si>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</si>
  <si>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</si>
  <si>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</si>
  <si>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</si>
  <si>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</si>
  <si>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</si>
  <si>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</si>
  <si>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</si>
  <si>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</si>
  <si>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</si>
  <si>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</si>
  <si>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</si>
  <si>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</si>
  <si>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</si>
  <si>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</si>
  <si>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</si>
  <si>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</si>
  <si>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</si>
  <si>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</si>
  <si>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</si>
  <si>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</si>
  <si>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</si>
  <si>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</si>
  <si>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</si>
  <si>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</si>
  <si>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</si>
  <si>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</si>
  <si>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</si>
  <si>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</si>
  <si>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</si>
  <si>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</si>
  <si>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</si>
  <si>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</si>
  <si>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</si>
  <si>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</si>
  <si>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</si>
  <si>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</si>
  <si>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</si>
  <si>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</si>
  <si>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</si>
  <si>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</si>
  <si>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</si>
  <si>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</si>
  <si>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</si>
  <si>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</si>
  <si>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</si>
  <si>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</si>
  <si>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</si>
  <si>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</si>
  <si>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</si>
  <si>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</si>
  <si>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</si>
  <si>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</si>
  <si>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</si>
  <si>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</si>
  <si>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</si>
  <si>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</si>
  <si>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</si>
  <si>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</si>
  <si>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</si>
  <si>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</si>
  <si>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</si>
  <si>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</si>
  <si>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</si>
  <si>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</si>
  <si>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</si>
  <si>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</si>
  <si>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</si>
  <si>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</si>
  <si>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</si>
  <si>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</si>
  <si>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</si>
  <si>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</si>
  <si>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</si>
  <si>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</si>
  <si>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</si>
  <si>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</si>
  <si>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</si>
  <si>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</si>
  <si>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</si>
  <si>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</si>
  <si>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</si>
  <si>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</si>
  <si>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</si>
  <si>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</si>
  <si>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</si>
  <si>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</si>
  <si>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</si>
  <si>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</si>
  <si>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</si>
  <si>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</si>
  <si>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</si>
  <si>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</si>
  <si>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</si>
  <si>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</si>
  <si>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</si>
  <si>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</si>
  <si>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</si>
  <si>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</si>
  <si>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</si>
  <si>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</si>
  <si>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</si>
  <si>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</si>
  <si>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</si>
  <si>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</si>
  <si>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</si>
  <si>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</si>
  <si>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</si>
  <si>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</si>
  <si>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</si>
  <si>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</si>
  <si>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</si>
  <si>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</si>
  <si>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</si>
  <si>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</si>
  <si>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</si>
  <si>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</si>
  <si>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</si>
  <si>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</si>
  <si>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</si>
  <si>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</si>
  <si>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</si>
  <si>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</si>
  <si>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</si>
  <si>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</si>
  <si>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</si>
  <si>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</si>
  <si>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</si>
  <si>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</si>
  <si>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</si>
  <si>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</si>
  <si>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</si>
  <si>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</si>
  <si>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</si>
  <si>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</si>
  <si>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</si>
  <si>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</si>
  <si>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</si>
  <si>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</si>
  <si>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</si>
  <si>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</si>
  <si>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</si>
  <si>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</si>
  <si>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</si>
  <si>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</si>
  <si>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</si>
  <si>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</si>
  <si>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</si>
  <si>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</si>
  <si>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</si>
  <si>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</si>
  <si>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</si>
  <si>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</si>
  <si>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</si>
  <si>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</si>
  <si>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</si>
  <si>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</si>
  <si>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</si>
  <si>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</si>
  <si>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</si>
  <si>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</si>
  <si>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</si>
  <si>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</si>
  <si>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</si>
  <si>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</si>
  <si>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</si>
  <si>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</si>
  <si>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</si>
  <si>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</si>
  <si>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</si>
  <si>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</si>
  <si>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</si>
  <si>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</si>
  <si>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</si>
  <si>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</si>
  <si>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</si>
  <si>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</si>
  <si>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</si>
  <si>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</si>
  <si>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</si>
  <si>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</si>
  <si>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</si>
  <si>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</si>
  <si>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</si>
  <si>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</si>
  <si>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</si>
  <si>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</si>
  <si>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</si>
  <si>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</si>
  <si>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</si>
  <si>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</si>
  <si>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</si>
  <si>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</si>
  <si>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</si>
  <si>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</si>
  <si>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</si>
  <si>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</si>
  <si>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</si>
  <si>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</si>
  <si>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</si>
  <si>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</si>
  <si>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</si>
  <si>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</si>
  <si>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</si>
  <si>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</si>
  <si>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</si>
  <si>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</si>
  <si>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</si>
  <si>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</si>
  <si>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</si>
  <si>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</si>
  <si>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</si>
  <si>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</si>
  <si>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</si>
  <si>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</si>
  <si>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</si>
  <si>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</si>
  <si>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</si>
  <si>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</si>
  <si>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</si>
  <si>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</si>
  <si>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</si>
  <si>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</si>
  <si>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</si>
  <si>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</si>
  <si>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</si>
  <si>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</si>
  <si>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</si>
  <si>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</si>
  <si>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</si>
  <si>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</si>
  <si>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</si>
  <si>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</si>
  <si>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</si>
  <si>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</si>
  <si>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</si>
  <si>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</si>
  <si>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</si>
  <si>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</si>
  <si>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</si>
  <si>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</si>
  <si>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</si>
  <si>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</si>
  <si>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</si>
  <si>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</si>
  <si>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</si>
  <si>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</si>
  <si>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</si>
  <si>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</si>
  <si>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</si>
  <si>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</si>
  <si>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</si>
  <si>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</si>
  <si>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</si>
  <si>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</si>
  <si>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</si>
  <si>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</si>
  <si>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</si>
  <si>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</si>
  <si>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</si>
  <si>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</si>
  <si>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</si>
  <si>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</si>
  <si>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</si>
  <si>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</si>
  <si>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</si>
  <si>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</si>
  <si>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</si>
  <si>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</si>
  <si>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</si>
  <si>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</si>
  <si>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</si>
  <si>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</si>
  <si>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</si>
  <si>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</si>
  <si>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</si>
  <si>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</si>
  <si>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</si>
  <si>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</si>
  <si>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</si>
  <si>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</si>
  <si>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</si>
  <si>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</si>
  <si>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</si>
  <si>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</si>
  <si>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</si>
  <si>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</si>
  <si>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</si>
  <si>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</si>
  <si>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</si>
  <si>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</si>
  <si>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</si>
  <si>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</si>
  <si>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</si>
  <si>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</si>
  <si>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</si>
  <si>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</si>
  <si>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</si>
  <si>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</si>
  <si>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</si>
  <si>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</si>
  <si>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</si>
  <si>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</si>
  <si>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</si>
  <si>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</si>
  <si>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</si>
  <si>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</si>
  <si>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</si>
  <si>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</si>
  <si>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</si>
  <si>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</si>
  <si>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</si>
  <si>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</si>
  <si>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</si>
  <si>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</si>
  <si>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</si>
  <si>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</si>
  <si>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</si>
  <si>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</si>
  <si>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</si>
  <si>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</si>
  <si>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</si>
  <si>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</si>
  <si>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</si>
  <si>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</si>
  <si>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</si>
  <si>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</si>
  <si>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</si>
  <si>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</si>
  <si>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</si>
  <si>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</si>
  <si>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</si>
  <si>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</si>
  <si>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</si>
  <si>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</si>
  <si>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</si>
  <si>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</si>
  <si>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</si>
  <si>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</si>
  <si>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</si>
  <si>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</si>
  <si>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</si>
  <si>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</si>
  <si>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</si>
  <si>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</si>
  <si>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</si>
  <si>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</si>
  <si>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</si>
  <si>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</si>
  <si>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</si>
  <si>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</si>
  <si>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</si>
  <si>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</si>
  <si>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</si>
  <si>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</si>
  <si>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</si>
  <si>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</si>
  <si>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</si>
  <si>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</si>
  <si>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</si>
  <si>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</si>
  <si>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</si>
  <si>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</si>
  <si>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</si>
  <si>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</si>
  <si>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</si>
  <si>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</si>
  <si>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</si>
  <si>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</si>
  <si>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</si>
  <si>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</si>
  <si>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</si>
  <si>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</si>
  <si>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</si>
  <si>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</si>
  <si>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</si>
  <si>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</si>
  <si>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</si>
  <si>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</si>
  <si>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</si>
  <si>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</si>
  <si>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</si>
  <si>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</si>
  <si>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</si>
  <si>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</si>
  <si>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</si>
  <si>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</si>
  <si>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</si>
  <si>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</si>
  <si>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</si>
  <si>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</si>
  <si>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</si>
  <si>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</si>
  <si>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</si>
  <si>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</si>
  <si>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</si>
  <si>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</si>
  <si>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</si>
  <si>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</si>
  <si>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</si>
  <si>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</si>
  <si>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</si>
  <si>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</si>
  <si>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</si>
  <si>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</si>
  <si>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</si>
  <si>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</si>
  <si>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</si>
  <si>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</si>
  <si>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</si>
  <si>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</si>
  <si>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</si>
  <si>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</si>
  <si>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</si>
  <si>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</si>
  <si>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</si>
  <si>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</si>
  <si>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</si>
  <si>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</si>
  <si>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</si>
  <si>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</si>
  <si>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</si>
  <si>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</si>
  <si>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</si>
  <si>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</si>
  <si>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</si>
  <si>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</si>
  <si>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</si>
  <si>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</si>
  <si>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</si>
  <si>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</si>
  <si>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</si>
  <si>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</si>
  <si>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</si>
  <si>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</si>
  <si>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</si>
  <si>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</si>
  <si>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</si>
  <si>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</si>
  <si>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</si>
  <si>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</si>
  <si>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</si>
  <si>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</si>
  <si>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</si>
  <si>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</si>
  <si>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</si>
  <si>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</si>
  <si>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</si>
  <si>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</si>
  <si>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</si>
  <si>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</si>
  <si>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</si>
  <si>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</si>
  <si>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</si>
  <si>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</si>
  <si>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</si>
  <si>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</si>
  <si>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</si>
  <si>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</si>
  <si>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</si>
  <si>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</si>
  <si>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</si>
  <si>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</si>
  <si>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</si>
  <si>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</si>
  <si>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</si>
  <si>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</si>
  <si>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</si>
  <si>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</si>
  <si>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</si>
  <si>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</si>
  <si>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</si>
  <si>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</si>
  <si>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</si>
  <si>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</si>
  <si>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</si>
  <si>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</si>
  <si>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</si>
  <si>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</si>
  <si>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</si>
  <si>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</si>
  <si>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</si>
  <si>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</si>
  <si>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</si>
  <si>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</si>
  <si>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</si>
  <si>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</si>
  <si>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</si>
  <si>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</si>
  <si>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</si>
  <si>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</si>
  <si>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</si>
  <si>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</si>
  <si>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</si>
  <si>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</si>
  <si>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</si>
  <si>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</si>
  <si>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</si>
  <si>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</si>
  <si>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</si>
  <si>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</si>
  <si>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</si>
  <si>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</si>
  <si>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</si>
  <si>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</si>
  <si>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</si>
  <si>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</si>
  <si>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</si>
  <si>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</si>
  <si>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</si>
  <si>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</si>
  <si>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</si>
  <si>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</si>
  <si>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</si>
  <si>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</si>
  <si>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</si>
  <si>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</si>
  <si>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</si>
  <si>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</si>
  <si>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</si>
  <si>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</si>
  <si>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</si>
  <si>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</si>
  <si>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</si>
  <si>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</si>
  <si>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</si>
  <si>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</si>
  <si>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</si>
  <si>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</si>
  <si>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</si>
  <si>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</si>
  <si>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</si>
  <si>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</si>
  <si>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</si>
  <si>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</si>
  <si>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</si>
  <si>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</si>
  <si>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</si>
  <si>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</si>
  <si>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</si>
  <si>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</si>
  <si>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</si>
  <si>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</si>
  <si>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</si>
  <si>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</si>
  <si>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</si>
  <si>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</si>
  <si>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</si>
  <si>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</si>
  <si>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</si>
  <si>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</si>
  <si>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</si>
  <si>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</si>
  <si>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</si>
  <si>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</si>
  <si>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</si>
  <si>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</si>
  <si>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</si>
  <si>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</si>
  <si>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</si>
  <si>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</si>
  <si>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</si>
  <si>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</si>
  <si>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</si>
  <si>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</si>
  <si>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</si>
  <si>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</si>
  <si>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</si>
  <si>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</si>
  <si>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</si>
  <si>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</si>
  <si>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</si>
  <si>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</si>
  <si>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</si>
  <si>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</si>
  <si>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</si>
  <si>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</si>
  <si>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</si>
  <si>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</si>
  <si>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</si>
  <si>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</si>
  <si>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</si>
  <si>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</si>
  <si>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</si>
  <si>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</si>
  <si>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</si>
  <si>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</si>
  <si>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</si>
  <si>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</si>
  <si>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</si>
  <si>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</si>
  <si>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</si>
  <si>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</si>
  <si>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</si>
  <si>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</si>
  <si>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</si>
  <si>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</si>
  <si>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</si>
  <si>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</si>
  <si>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</si>
  <si>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</si>
  <si>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</si>
  <si>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</si>
  <si>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</si>
  <si>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</si>
  <si>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</si>
  <si>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</si>
  <si>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</si>
  <si>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</si>
  <si>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</si>
  <si>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</si>
  <si>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</si>
  <si>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</si>
  <si>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</si>
  <si>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</si>
  <si>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</si>
  <si>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</si>
  <si>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</si>
  <si>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</si>
  <si>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</si>
  <si>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</si>
  <si>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</si>
  <si>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</si>
  <si>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</si>
  <si>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</si>
  <si>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</si>
  <si>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</si>
  <si>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</si>
  <si>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</si>
  <si>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</si>
  <si>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</si>
  <si>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</si>
  <si>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</si>
  <si>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</si>
  <si>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</si>
  <si>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</si>
  <si>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</si>
  <si>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</si>
  <si>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</si>
  <si>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</si>
  <si>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</si>
  <si>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</si>
  <si>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</si>
  <si>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</si>
  <si>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</si>
  <si>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</si>
  <si>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</si>
  <si>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</si>
  <si>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</si>
  <si>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</si>
  <si>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</si>
  <si>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</si>
  <si>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</si>
  <si>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</si>
  <si>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</si>
  <si>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</si>
  <si>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</si>
  <si>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</si>
  <si>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</si>
  <si>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</si>
  <si>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</si>
  <si>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</si>
  <si>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</si>
  <si>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</si>
  <si>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</si>
  <si>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</si>
  <si>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</si>
  <si>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</si>
  <si>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</si>
  <si>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</si>
  <si>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</si>
  <si>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</si>
  <si>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</si>
  <si>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</si>
  <si>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</si>
  <si>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</si>
  <si>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</si>
  <si>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</si>
  <si>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</si>
  <si>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</si>
  <si>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</si>
  <si>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</si>
  <si>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</si>
  <si>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</si>
  <si>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</si>
  <si>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</si>
  <si>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</si>
  <si>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</si>
  <si>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</si>
  <si>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</si>
  <si>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</si>
  <si>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</si>
  <si>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</si>
  <si>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</si>
  <si>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</si>
  <si>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</si>
  <si>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</si>
  <si>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</si>
  <si>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</si>
  <si>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</si>
  <si>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</si>
  <si>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</si>
  <si>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</si>
  <si>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</si>
  <si>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</si>
  <si>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</si>
  <si>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</si>
  <si>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</si>
  <si>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</si>
  <si>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</si>
  <si>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</si>
  <si>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</si>
  <si>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</si>
  <si>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</si>
  <si>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</si>
  <si>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</si>
  <si>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</si>
  <si>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</si>
  <si>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</si>
  <si>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</si>
  <si>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</si>
  <si>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</si>
  <si>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</si>
  <si>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</si>
  <si>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</si>
  <si>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</si>
  <si>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</si>
  <si>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</si>
  <si>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</si>
  <si>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</si>
  <si>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</si>
  <si>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</si>
  <si>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</si>
  <si>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</si>
  <si>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</si>
  <si>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</si>
  <si>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</si>
  <si>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</si>
  <si>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</si>
  <si>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</si>
  <si>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</si>
  <si>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</si>
  <si>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</si>
  <si>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</si>
  <si>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</si>
  <si>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</si>
  <si>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</si>
  <si>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</si>
  <si>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</si>
  <si>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</si>
  <si>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</si>
  <si>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</si>
  <si>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</si>
  <si>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</si>
  <si>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</si>
  <si>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</si>
  <si>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</si>
  <si>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</si>
  <si>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</si>
  <si>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</si>
  <si>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</si>
  <si>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</si>
  <si>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</si>
  <si>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</si>
  <si>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</si>
  <si>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</si>
  <si>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</si>
  <si>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</si>
  <si>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</si>
  <si>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</si>
  <si>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</si>
  <si>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</si>
  <si>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</si>
  <si>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</si>
  <si>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</si>
  <si>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</si>
  <si>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</si>
  <si>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</si>
  <si>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</si>
  <si>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</si>
  <si>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</si>
  <si>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</si>
  <si>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</si>
  <si>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</si>
  <si>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</si>
  <si>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</si>
  <si>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</si>
  <si>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</si>
  <si>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</si>
  <si>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</si>
  <si>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</si>
  <si>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</si>
  <si>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</si>
  <si>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</si>
  <si>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</si>
  <si>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</si>
  <si>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</si>
  <si>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</si>
  <si>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</si>
  <si>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</si>
  <si>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</si>
  <si>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</si>
  <si>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</si>
  <si>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</si>
  <si>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</si>
  <si>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</si>
  <si>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</si>
  <si>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</si>
  <si>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</si>
  <si>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</si>
  <si>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</si>
  <si>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</si>
  <si>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</si>
  <si>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</si>
  <si>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</si>
  <si>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</si>
  <si>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</si>
  <si>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</si>
  <si>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</si>
  <si>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</si>
  <si>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</si>
  <si>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</si>
  <si>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</si>
  <si>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</si>
  <si>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</si>
  <si>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</si>
  <si>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</si>
  <si>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</si>
  <si>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</si>
  <si>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</si>
  <si>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</si>
  <si>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</si>
  <si>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</si>
  <si>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</si>
  <si>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</si>
  <si>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</si>
  <si>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</si>
  <si>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</si>
  <si>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</si>
  <si>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</si>
  <si>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</si>
  <si>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</si>
  <si>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</si>
  <si>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</si>
  <si>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</si>
  <si>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</si>
  <si>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</si>
  <si>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</si>
  <si>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</si>
  <si>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</si>
  <si>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</si>
  <si>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</si>
  <si>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</si>
  <si>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</si>
  <si>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</si>
  <si>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</si>
  <si>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</si>
  <si>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</si>
  <si>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</si>
  <si>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</si>
  <si>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</si>
  <si>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</si>
  <si>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</si>
  <si>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</si>
  <si>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</si>
  <si>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</si>
  <si>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</si>
  <si>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</si>
  <si>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</si>
  <si>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</si>
  <si>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</si>
  <si>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</si>
  <si>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</si>
  <si>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</si>
  <si>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</si>
  <si>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</si>
  <si>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</si>
  <si>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</si>
  <si>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</si>
  <si>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</si>
  <si>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</si>
  <si>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</si>
  <si>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</si>
  <si>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</si>
  <si>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</si>
  <si>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</si>
  <si>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</si>
  <si>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</si>
  <si>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</si>
  <si>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</si>
  <si>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</si>
  <si>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</si>
  <si>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</si>
  <si>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</si>
  <si>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</si>
  <si>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</si>
  <si>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</si>
  <si>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</si>
  <si>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</si>
  <si>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</si>
  <si>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</si>
  <si>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</si>
  <si>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</si>
  <si>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</si>
  <si>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</si>
  <si>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</si>
  <si>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</si>
  <si>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</si>
  <si>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</si>
  <si>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</si>
  <si>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</si>
  <si>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</si>
  <si>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</si>
  <si>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</si>
  <si>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</si>
  <si>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</si>
  <si>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</si>
  <si>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</si>
  <si>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</si>
  <si>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</si>
  <si>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</si>
  <si>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</si>
  <si>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</si>
  <si>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</si>
  <si>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</si>
  <si>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</si>
  <si>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</si>
  <si>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</si>
  <si>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</si>
  <si>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</si>
  <si>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</si>
  <si>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</si>
  <si>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</si>
  <si>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</si>
  <si>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</si>
  <si>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</si>
  <si>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</si>
  <si>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</si>
  <si>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</si>
  <si>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</si>
  <si>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</si>
  <si>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</si>
  <si>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</si>
  <si>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</si>
  <si>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</si>
  <si>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</si>
  <si>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</si>
  <si>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</si>
  <si>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</si>
  <si>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</si>
  <si>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</si>
  <si>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</si>
  <si>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</si>
  <si>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</si>
  <si>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</si>
  <si>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</si>
  <si>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</si>
  <si>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</si>
  <si>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</si>
  <si>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</si>
  <si>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</si>
  <si>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</si>
  <si>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</si>
  <si>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</si>
  <si>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</si>
  <si>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</si>
  <si>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</si>
  <si>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</si>
  <si>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</si>
  <si>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</si>
  <si>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</si>
  <si>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</si>
  <si>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</si>
  <si>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</si>
  <si>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</si>
  <si>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</si>
  <si>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</si>
  <si>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</si>
  <si>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</si>
  <si>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</si>
  <si>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</si>
  <si>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</si>
  <si>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</si>
  <si>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</si>
  <si>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</si>
  <si>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</si>
  <si>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</si>
  <si>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</si>
  <si>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</si>
  <si>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</si>
  <si>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</si>
  <si>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</si>
  <si>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</si>
  <si>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</si>
  <si>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</si>
  <si>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</si>
  <si>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</si>
  <si>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</si>
  <si>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</si>
  <si>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</si>
  <si>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</si>
  <si>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</si>
  <si>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</si>
  <si>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</si>
  <si>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</si>
  <si>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</si>
  <si>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</si>
  <si>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</si>
  <si>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</si>
  <si>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</si>
  <si>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</si>
  <si>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</si>
  <si>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</si>
  <si>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</si>
  <si>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</si>
  <si>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</si>
  <si>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</si>
  <si>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</si>
  <si>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</si>
  <si>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</si>
  <si>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</si>
  <si>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</si>
  <si>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</si>
  <si>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</si>
  <si>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</si>
  <si>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</si>
  <si>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</si>
  <si>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</si>
  <si>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</si>
  <si>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</si>
  <si>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</si>
  <si>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</si>
  <si>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</si>
  <si>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</si>
  <si>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</si>
  <si>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</si>
  <si>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</si>
  <si>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</si>
  <si>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</si>
  <si>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</si>
  <si>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</si>
  <si>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</si>
  <si>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</si>
  <si>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</si>
  <si>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</si>
  <si>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</si>
  <si>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</si>
  <si>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</si>
  <si>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</si>
  <si>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</si>
  <si>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</si>
  <si>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</si>
  <si>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</si>
  <si>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</si>
  <si>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</si>
  <si>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</si>
  <si>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</si>
  <si>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</si>
  <si>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</si>
  <si>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</si>
  <si>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</si>
  <si>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</si>
  <si>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</si>
  <si>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</si>
  <si>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</si>
  <si>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</si>
  <si>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</si>
  <si>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</si>
  <si>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</si>
  <si>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</si>
  <si>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</si>
  <si>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</si>
  <si>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</si>
  <si>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</si>
  <si>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</si>
  <si>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</si>
  <si>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</si>
  <si>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</si>
  <si>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</si>
  <si>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</si>
  <si>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</si>
  <si>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</si>
  <si>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</si>
  <si>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</si>
  <si>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</si>
  <si>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</si>
  <si>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</si>
  <si>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</si>
  <si>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</si>
  <si>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</si>
  <si>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</si>
  <si>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</si>
  <si>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</si>
  <si>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</si>
  <si>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</si>
  <si>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</si>
  <si>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</si>
  <si>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</si>
  <si>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</si>
  <si>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</si>
  <si>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</si>
  <si>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</si>
  <si>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</si>
  <si>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</si>
  <si>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</si>
  <si>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</si>
  <si>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</si>
  <si>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</si>
  <si>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</si>
  <si>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</si>
  <si>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</si>
  <si>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</si>
  <si>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</si>
  <si>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</si>
  <si>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</si>
  <si>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</si>
  <si>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</si>
  <si>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</si>
  <si>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</si>
  <si>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</si>
  <si>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</si>
  <si>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</si>
  <si>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</si>
  <si>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</si>
  <si>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</si>
  <si>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</si>
  <si>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</si>
  <si>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</si>
  <si>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</si>
  <si>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</si>
  <si>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</si>
  <si>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</si>
  <si>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</si>
  <si>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</si>
  <si>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</si>
  <si>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</si>
  <si>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</si>
  <si>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</si>
  <si>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</si>
  <si>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</si>
  <si>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</si>
  <si>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</si>
  <si>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</si>
  <si>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</si>
  <si>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</si>
  <si>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</si>
  <si>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</si>
  <si>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</si>
  <si>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</si>
  <si>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</si>
  <si>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</si>
  <si>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</si>
  <si>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</si>
  <si>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</si>
  <si>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</si>
  <si>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</si>
  <si>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</si>
  <si>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</si>
  <si>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</si>
  <si>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</si>
  <si>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</si>
  <si>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</si>
  <si>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</si>
  <si>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</si>
  <si>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</si>
  <si>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</si>
  <si>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</si>
  <si>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</si>
  <si>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</si>
  <si>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</si>
  <si>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</si>
  <si>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</si>
  <si>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</si>
  <si>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</si>
  <si>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</si>
  <si>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</si>
  <si>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</si>
  <si>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</si>
  <si>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</si>
  <si>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</si>
  <si>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</si>
  <si>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</si>
  <si>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</si>
  <si>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</si>
  <si>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</si>
  <si>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</si>
  <si>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</si>
  <si>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</si>
  <si>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</si>
  <si>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</si>
  <si>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</si>
  <si>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</si>
  <si>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</si>
  <si>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</si>
  <si>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</si>
  <si>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</si>
  <si>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</si>
  <si>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</si>
  <si>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</si>
  <si>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</si>
  <si>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</si>
  <si>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</si>
  <si>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</si>
  <si>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</si>
  <si>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</si>
  <si>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</si>
  <si>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</si>
  <si>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</si>
  <si>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</si>
  <si>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</si>
  <si>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</si>
  <si>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</si>
  <si>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</si>
  <si>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</si>
  <si>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</si>
  <si>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</si>
  <si>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</si>
  <si>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</si>
  <si>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</si>
  <si>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</si>
  <si>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</si>
  <si>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</si>
  <si>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</si>
  <si>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</si>
  <si>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</si>
  <si>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</si>
  <si>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</si>
  <si>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</si>
  <si>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</si>
  <si>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</si>
  <si>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</si>
  <si>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</si>
  <si>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</si>
  <si>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</si>
  <si>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</si>
  <si>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</si>
  <si>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</si>
  <si>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</si>
  <si>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</si>
  <si>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</si>
  <si>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</si>
  <si>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</si>
  <si>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</si>
  <si>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</si>
  <si>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</si>
  <si>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</si>
  <si>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</si>
  <si>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</si>
  <si>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</si>
  <si>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</si>
  <si>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</si>
  <si>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</si>
  <si>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</si>
  <si>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</si>
  <si>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</si>
  <si>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</si>
  <si>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</si>
  <si>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</si>
  <si>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</si>
  <si>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</si>
  <si>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</si>
  <si>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</si>
  <si>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</si>
  <si>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</si>
  <si>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</si>
  <si>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</si>
  <si>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</si>
  <si>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</si>
  <si>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</si>
  <si>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</si>
  <si>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</si>
  <si>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</si>
  <si>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</si>
  <si>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</si>
  <si>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</si>
  <si>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</si>
  <si>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</si>
  <si>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</si>
  <si>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</si>
  <si>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</si>
  <si>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</si>
  <si>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</si>
  <si>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</si>
  <si>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</si>
  <si>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</si>
  <si>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</si>
  <si>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</si>
  <si>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</si>
  <si>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</si>
  <si>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</si>
  <si>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</si>
  <si>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</si>
  <si>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</si>
  <si>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</si>
  <si>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</si>
  <si>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</si>
  <si>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</si>
  <si>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</si>
  <si>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</si>
  <si>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</si>
  <si>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</si>
  <si>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</si>
  <si>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</si>
  <si>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</si>
  <si>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</si>
  <si>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</si>
  <si>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</si>
  <si>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</si>
  <si>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</si>
  <si>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</si>
  <si>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</si>
  <si>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</si>
  <si>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</si>
  <si>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</si>
  <si>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</si>
  <si>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</si>
  <si>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</si>
  <si>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</si>
  <si>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</si>
  <si>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</si>
  <si>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</si>
  <si>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</si>
  <si>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</si>
  <si>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</si>
  <si>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</si>
  <si>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</si>
  <si>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</si>
  <si>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</si>
  <si>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</si>
  <si>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</si>
  <si>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</si>
  <si>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</si>
  <si>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</si>
  <si>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</si>
  <si>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</si>
  <si>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</si>
  <si>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</si>
  <si>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</si>
  <si>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</si>
  <si>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</si>
  <si>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</si>
  <si>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</si>
  <si>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</si>
  <si>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</si>
  <si>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</si>
  <si>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</si>
  <si>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</si>
  <si>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</si>
  <si>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</si>
  <si>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</si>
  <si>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</si>
  <si>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</si>
  <si>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</si>
  <si>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</si>
  <si>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</si>
  <si>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</si>
  <si>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</si>
  <si>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</si>
  <si>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</si>
  <si>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</si>
  <si>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</si>
  <si>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</si>
  <si>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</si>
  <si>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</si>
  <si>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</si>
  <si>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</si>
  <si>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</si>
  <si>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</si>
  <si>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</si>
  <si>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</si>
  <si>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</si>
  <si>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</si>
  <si>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</si>
  <si>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</si>
  <si>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</si>
  <si>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</si>
  <si>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</si>
  <si>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</si>
  <si>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</si>
  <si>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</si>
  <si>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</si>
  <si>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</si>
  <si>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</si>
  <si>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</si>
  <si>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</si>
  <si>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</si>
  <si>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</si>
  <si>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</si>
  <si>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</si>
  <si>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</si>
  <si>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</si>
  <si>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</si>
  <si>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</si>
  <si>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</si>
  <si>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</si>
  <si>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</si>
  <si>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</si>
  <si>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</si>
  <si>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</si>
  <si>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</si>
  <si>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</si>
  <si>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</si>
  <si>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</si>
  <si>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</si>
  <si>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</si>
  <si>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</si>
  <si>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</si>
  <si>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</si>
  <si>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</si>
  <si>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</si>
  <si>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</si>
  <si>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</si>
  <si>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</si>
  <si>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</si>
  <si>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</si>
  <si>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</si>
  <si>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</si>
  <si>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</si>
  <si>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</si>
  <si>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</si>
  <si>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</si>
  <si>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</si>
  <si>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</si>
  <si>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</si>
  <si>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</si>
  <si>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</si>
  <si>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</si>
  <si>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</si>
  <si>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</si>
  <si>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</si>
  <si>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</si>
  <si>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</si>
  <si>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</si>
  <si>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</si>
  <si>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</si>
  <si>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</si>
  <si>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</si>
  <si>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</si>
  <si>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</si>
  <si>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</si>
  <si>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</si>
  <si>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</si>
  <si>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</si>
  <si>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</si>
  <si>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</si>
  <si>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</si>
  <si>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</si>
  <si>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</si>
  <si>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</si>
  <si>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</si>
  <si>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</si>
  <si>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</si>
  <si>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</si>
  <si>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</si>
  <si>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</si>
  <si>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</si>
  <si>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</si>
  <si>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</si>
  <si>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</si>
  <si>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</si>
  <si>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</si>
  <si>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</si>
  <si>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</si>
  <si>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</si>
  <si>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</si>
  <si>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</si>
  <si>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</si>
  <si>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</si>
  <si>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</si>
  <si>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</si>
  <si>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</si>
  <si>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</si>
  <si>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</si>
  <si>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</si>
  <si>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</si>
  <si>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</si>
  <si>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</si>
  <si>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</si>
  <si>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</si>
  <si>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</si>
  <si>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</si>
  <si>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</si>
  <si>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</si>
  <si>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</si>
  <si>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</si>
  <si>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</si>
  <si>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</si>
  <si>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</si>
  <si>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</si>
  <si>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</si>
  <si>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</si>
  <si>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</si>
  <si>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</si>
  <si>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</si>
  <si>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</si>
  <si>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</si>
  <si>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</si>
  <si>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</si>
  <si>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</si>
  <si>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</si>
  <si>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</si>
  <si>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</si>
  <si>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</si>
  <si>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</si>
  <si>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</si>
  <si>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</si>
  <si>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</si>
  <si>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</si>
  <si>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</si>
  <si>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</si>
  <si>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</si>
  <si>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</si>
  <si>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</si>
  <si>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</si>
  <si>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</si>
  <si>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</si>
  <si>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</si>
  <si>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</si>
  <si>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</si>
  <si>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</si>
  <si>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</si>
  <si>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</si>
  <si>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</si>
  <si>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</si>
  <si>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</si>
  <si>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</si>
  <si>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</si>
  <si>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</si>
  <si>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</si>
  <si>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</si>
  <si>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</si>
  <si>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</si>
  <si>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</si>
  <si>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</si>
  <si>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</si>
  <si>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</si>
  <si>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</si>
  <si>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</si>
  <si>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</si>
  <si>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</si>
  <si>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</si>
  <si>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</si>
  <si>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</si>
  <si>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</si>
  <si>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</si>
  <si>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</si>
  <si>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</si>
  <si>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</si>
  <si>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</si>
  <si>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</si>
  <si>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</si>
  <si>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</si>
  <si>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</si>
  <si>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</si>
  <si>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</si>
  <si>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</si>
  <si>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</si>
  <si>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</si>
  <si>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</si>
  <si>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</si>
  <si>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</si>
  <si>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</si>
  <si>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</si>
  <si>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</si>
  <si>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</si>
  <si>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</si>
  <si>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</si>
  <si>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</si>
  <si>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</si>
  <si>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</si>
  <si>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</si>
  <si>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</si>
  <si>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</si>
  <si>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</si>
  <si>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</si>
  <si>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</si>
  <si>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</si>
  <si>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</si>
  <si>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</si>
  <si>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</si>
  <si>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</si>
  <si>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</si>
  <si>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</si>
  <si>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</si>
  <si>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</si>
  <si>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</si>
  <si>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</si>
  <si>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</si>
  <si>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</si>
  <si>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</si>
  <si>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</si>
  <si>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</si>
  <si>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</si>
  <si>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</si>
  <si>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</si>
  <si>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</si>
  <si>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</si>
  <si>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</si>
  <si>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</si>
  <si>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</si>
  <si>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</si>
  <si>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</si>
  <si>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</si>
  <si>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</si>
  <si>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</si>
  <si>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</si>
  <si>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</si>
  <si>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</si>
  <si>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</si>
  <si>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</si>
  <si>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</si>
  <si>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</si>
  <si>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</si>
  <si>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</si>
  <si>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</si>
  <si>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</si>
  <si>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</si>
  <si>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</si>
  <si>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</si>
  <si>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</si>
  <si>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</si>
  <si>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</si>
  <si>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</si>
  <si>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</si>
  <si>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</si>
  <si>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</si>
  <si>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</si>
  <si>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</si>
  <si>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</si>
  <si>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</si>
  <si>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</si>
  <si>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</si>
  <si>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</si>
  <si>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</si>
  <si>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</si>
  <si>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</si>
  <si>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</si>
  <si>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</si>
  <si>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</si>
  <si>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</si>
  <si>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</si>
  <si>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</si>
  <si>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</si>
  <si>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</si>
  <si>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</si>
  <si>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</si>
  <si>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</si>
  <si>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</si>
  <si>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</si>
  <si>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</si>
  <si>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</si>
  <si>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</si>
  <si>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</si>
  <si>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</si>
  <si>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</si>
  <si>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</si>
  <si>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</si>
  <si>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</si>
  <si>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</si>
  <si>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</si>
  <si>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</si>
  <si>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</si>
  <si>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</si>
  <si>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</si>
  <si>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</si>
  <si>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</si>
  <si>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</si>
  <si>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</si>
  <si>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</si>
  <si>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</si>
  <si>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</si>
  <si>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</si>
  <si>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</si>
  <si>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</si>
  <si>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</si>
  <si>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</si>
  <si>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</si>
  <si>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</si>
  <si>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</si>
  <si>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</si>
  <si>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</si>
  <si>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</si>
  <si>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</si>
  <si>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</si>
  <si>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</si>
  <si>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</si>
  <si>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</si>
  <si>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</si>
  <si>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</si>
  <si>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</si>
  <si>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</si>
  <si>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</si>
  <si>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</si>
  <si>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</si>
  <si>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</si>
  <si>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</si>
  <si>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</si>
  <si>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</si>
  <si>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</si>
  <si>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</si>
  <si>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</si>
  <si>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</si>
  <si>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</si>
  <si>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</si>
  <si>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</si>
  <si>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</si>
  <si>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</si>
  <si>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</si>
  <si>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</si>
  <si>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</si>
  <si>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</si>
  <si>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</si>
  <si>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</si>
  <si>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</si>
  <si>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</si>
  <si>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</si>
  <si>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</si>
  <si>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</si>
  <si>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</si>
  <si>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</si>
  <si>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</si>
  <si>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</si>
  <si>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</si>
  <si>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</si>
  <si>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</si>
  <si>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</si>
  <si>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</si>
  <si>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</si>
  <si>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</si>
  <si>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</si>
  <si>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</si>
  <si>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</si>
  <si>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</si>
  <si>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</si>
  <si>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</si>
  <si>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</si>
  <si>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</si>
  <si>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</si>
  <si>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</si>
  <si>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</si>
  <si>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</si>
  <si>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</si>
  <si>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</si>
  <si>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</si>
  <si>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</si>
  <si>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</si>
  <si>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</si>
  <si>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</si>
  <si>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</si>
  <si>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</si>
  <si>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</si>
  <si>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</si>
  <si>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</si>
  <si>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</si>
  <si>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</si>
  <si>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</si>
  <si>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</si>
  <si>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</si>
  <si>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</si>
  <si>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</si>
  <si>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</si>
  <si>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</si>
  <si>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</si>
  <si>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</si>
  <si>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</si>
  <si>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</si>
  <si>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</si>
  <si>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</si>
  <si>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</si>
  <si>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</si>
  <si>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</si>
  <si>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</si>
  <si>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</si>
  <si>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</si>
  <si>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</si>
  <si>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</si>
  <si>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</si>
  <si>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</si>
  <si>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</si>
  <si>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</si>
  <si>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</si>
  <si>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</si>
  <si>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</si>
  <si>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</si>
  <si>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</si>
  <si>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</si>
  <si>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</si>
  <si>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</si>
  <si>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</si>
  <si>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</si>
  <si>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</si>
  <si>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</si>
  <si>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</si>
  <si>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</si>
  <si>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</si>
  <si>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</si>
  <si>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</si>
  <si>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</si>
  <si>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</si>
  <si>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</si>
  <si>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</si>
  <si>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</si>
  <si>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</si>
  <si>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</si>
  <si>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</si>
  <si>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</si>
  <si>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</si>
  <si>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</si>
  <si>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</si>
  <si>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</si>
  <si>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</si>
  <si>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</si>
  <si>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</si>
  <si>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</si>
  <si>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</si>
  <si>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</si>
  <si>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</si>
  <si>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</si>
  <si>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</si>
  <si>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</si>
  <si>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</si>
  <si>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</si>
  <si>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</si>
  <si>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</si>
  <si>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</si>
  <si>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</si>
  <si>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</si>
  <si>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</si>
  <si>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</si>
  <si>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</si>
  <si>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</si>
  <si>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</si>
  <si>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</si>
  <si>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</si>
  <si>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</si>
  <si>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</si>
  <si>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</si>
  <si>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</si>
  <si>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</si>
  <si>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</si>
  <si>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</si>
  <si>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</si>
  <si>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</si>
  <si>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</si>
  <si>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</si>
  <si>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</si>
  <si>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</si>
  <si>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</si>
  <si>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</si>
  <si>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</si>
  <si>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</si>
  <si>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</si>
  <si>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</si>
  <si>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</si>
  <si>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</si>
  <si>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</si>
  <si>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</si>
  <si>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</si>
  <si>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</si>
  <si>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</si>
  <si>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</si>
  <si>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</si>
  <si>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</si>
  <si>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</si>
  <si>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</si>
  <si>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</si>
  <si>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</si>
  <si>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</si>
  <si>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</si>
  <si>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</si>
  <si>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</si>
  <si>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</si>
  <si>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</si>
  <si>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</si>
  <si>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</si>
  <si>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</si>
  <si>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</si>
  <si>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</si>
  <si>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</si>
  <si>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</si>
  <si>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</si>
  <si>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</si>
  <si>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</si>
  <si>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</si>
  <si>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</si>
  <si>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</si>
  <si>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</si>
  <si>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</si>
  <si>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</si>
  <si>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</si>
  <si>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</si>
  <si>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</si>
  <si>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</si>
  <si>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</si>
  <si>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</si>
  <si>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</si>
  <si>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</si>
  <si>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</si>
  <si>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</si>
  <si>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</si>
  <si>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</si>
  <si>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</si>
  <si>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</si>
  <si>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</si>
  <si>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</si>
  <si>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</si>
  <si>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</si>
  <si>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</si>
  <si>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</si>
  <si>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</si>
  <si>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</si>
  <si>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</si>
  <si>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</si>
  <si>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</si>
  <si>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</si>
  <si>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</si>
  <si>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</si>
  <si>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</si>
  <si>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</si>
  <si>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</si>
  <si>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</si>
  <si>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</si>
  <si>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</si>
  <si>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</si>
  <si>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</si>
  <si>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</si>
  <si>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</si>
  <si>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</si>
  <si>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</si>
  <si>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</si>
  <si>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</si>
  <si>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</si>
  <si>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</si>
  <si>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</si>
  <si>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</si>
  <si>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</si>
  <si>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</si>
  <si>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</si>
  <si>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</si>
  <si>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</si>
  <si>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</si>
  <si>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</si>
  <si>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</si>
  <si>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</si>
  <si>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</si>
  <si>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</si>
  <si>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</si>
  <si>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</si>
  <si>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</si>
  <si>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</si>
  <si>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</si>
  <si>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</si>
  <si>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</si>
  <si>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</si>
  <si>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</si>
  <si>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</si>
  <si>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</si>
  <si>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</si>
  <si>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</si>
  <si>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</si>
  <si>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</si>
  <si>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</si>
  <si>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</si>
  <si>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</si>
  <si>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</si>
  <si>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</si>
  <si>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</si>
  <si>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</si>
  <si>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</si>
  <si>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</si>
  <si>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</si>
  <si>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</si>
  <si>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</si>
  <si>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</si>
  <si>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</si>
  <si>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</si>
  <si>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</si>
  <si>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</si>
  <si>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</si>
  <si>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</si>
  <si>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</si>
  <si>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</si>
  <si>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</si>
  <si>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</si>
  <si>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</si>
  <si>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</si>
  <si>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</si>
  <si>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</si>
  <si>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</si>
  <si>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</si>
  <si>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</si>
  <si>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</si>
  <si>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</si>
  <si>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</si>
  <si>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</si>
  <si>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</si>
  <si>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</si>
  <si>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</si>
  <si>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</si>
  <si>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</si>
  <si>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</si>
  <si>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</si>
  <si>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</si>
  <si>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</si>
  <si>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</si>
  <si>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</si>
  <si>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</si>
  <si>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</si>
  <si>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</si>
  <si>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</si>
  <si>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</si>
  <si>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</si>
  <si>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</si>
  <si>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</si>
  <si>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</si>
  <si>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</si>
  <si>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</si>
  <si>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</si>
  <si>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</si>
  <si>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</si>
  <si>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</si>
  <si>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</si>
  <si>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</si>
  <si>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</si>
  <si>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</si>
  <si>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</si>
  <si>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</si>
  <si>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</si>
  <si>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</si>
  <si>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</si>
  <si>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</si>
  <si>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</si>
  <si>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</si>
  <si>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</si>
  <si>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</si>
  <si>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</si>
  <si>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</si>
  <si>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</si>
  <si>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</si>
  <si>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</si>
  <si>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</si>
  <si>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</si>
  <si>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</si>
  <si>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</si>
  <si>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</si>
  <si>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</si>
  <si>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</si>
  <si>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</si>
  <si>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</si>
  <si>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</si>
  <si>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</si>
  <si>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</si>
  <si>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</si>
  <si>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</si>
  <si>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</si>
  <si>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</si>
  <si>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</si>
  <si>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</si>
  <si>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</si>
  <si>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</si>
  <si>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</si>
  <si>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</si>
  <si>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</si>
  <si>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</si>
  <si>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</si>
  <si>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</si>
  <si>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</si>
  <si>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</si>
  <si>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</si>
  <si>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</si>
  <si>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</si>
  <si>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</si>
  <si>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</si>
  <si>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</si>
  <si>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</si>
  <si>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</si>
  <si>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</si>
  <si>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</si>
  <si>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</si>
  <si>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</si>
  <si>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</si>
  <si>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</si>
  <si>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</si>
  <si>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</si>
  <si>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</si>
  <si>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</si>
  <si>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</si>
  <si>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</si>
  <si>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</si>
  <si>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</si>
  <si>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</si>
  <si>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</si>
  <si>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</si>
  <si>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</si>
  <si>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</si>
  <si>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</si>
  <si>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</si>
  <si>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</si>
  <si>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</si>
  <si>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</si>
  <si>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</si>
  <si>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</si>
  <si>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</si>
  <si>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</si>
  <si>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</si>
  <si>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</si>
  <si>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</si>
  <si>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</si>
  <si>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</si>
  <si>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</si>
  <si>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</si>
  <si>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</si>
  <si>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</si>
  <si>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</si>
  <si>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</si>
  <si>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</si>
  <si>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</si>
  <si>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</si>
  <si>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</si>
  <si>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</si>
  <si>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</si>
  <si>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</si>
  <si>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</si>
  <si>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</si>
  <si>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</si>
  <si>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</si>
  <si>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</si>
  <si>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</si>
  <si>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</si>
  <si>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</si>
  <si>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</si>
  <si>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</si>
  <si>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</si>
  <si>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</si>
  <si>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</si>
  <si>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</si>
  <si>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</si>
  <si>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</si>
  <si>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</si>
  <si>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</si>
  <si>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</si>
  <si>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</si>
  <si>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</si>
  <si>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</si>
  <si>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</si>
  <si>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</si>
  <si>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</si>
  <si>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</si>
  <si>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</si>
  <si>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</si>
  <si>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</si>
  <si>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</si>
  <si>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</si>
  <si>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</si>
  <si>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</si>
  <si>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</si>
  <si>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</si>
  <si>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</si>
  <si>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</si>
  <si>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</si>
  <si>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</si>
  <si>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</si>
  <si>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</si>
  <si>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</si>
  <si>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</si>
  <si>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</si>
  <si>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</si>
  <si>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</si>
  <si>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</si>
  <si>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</si>
  <si>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</si>
  <si>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</si>
  <si>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</si>
  <si>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</si>
  <si>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</si>
  <si>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</si>
  <si>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</si>
  <si>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</si>
  <si>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</si>
  <si>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</si>
  <si>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</si>
  <si>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</si>
  <si>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</si>
  <si>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</si>
  <si>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</si>
  <si>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</si>
  <si>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</si>
  <si>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</si>
  <si>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</si>
  <si>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</si>
  <si>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</si>
  <si>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</si>
  <si>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</si>
  <si>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</si>
  <si>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</si>
  <si>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</si>
  <si>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</si>
  <si>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</si>
  <si>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</si>
  <si>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</si>
  <si>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</si>
  <si>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</si>
  <si>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</si>
  <si>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</si>
  <si>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</si>
  <si>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</si>
  <si>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</si>
  <si>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</si>
  <si>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</si>
  <si>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</si>
  <si>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</si>
  <si>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</si>
  <si>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</si>
  <si>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</si>
  <si>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</si>
  <si>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</si>
  <si>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</si>
  <si>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</si>
  <si>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</si>
  <si>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</si>
  <si>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</si>
  <si>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</si>
  <si>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</si>
  <si>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</si>
  <si>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</si>
  <si>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</si>
  <si>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</si>
  <si>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</si>
  <si>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</si>
  <si>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</si>
  <si>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</si>
  <si>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</si>
  <si>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</si>
  <si>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</si>
  <si>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</si>
  <si>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</si>
  <si>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</si>
  <si>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</si>
  <si>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</si>
  <si>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</si>
  <si>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</si>
  <si>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</si>
  <si>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</si>
  <si>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</si>
  <si>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</si>
  <si>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</si>
  <si>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</si>
  <si>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</si>
  <si>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</si>
  <si>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</si>
  <si>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</si>
  <si>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</si>
  <si>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</si>
  <si>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</si>
  <si>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</si>
  <si>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</si>
  <si>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</si>
  <si>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</si>
  <si>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</si>
  <si>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</si>
  <si>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</si>
  <si>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</si>
  <si>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</si>
  <si>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</si>
  <si>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</si>
  <si>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</si>
  <si>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</si>
  <si>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</si>
  <si>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</si>
  <si>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</si>
  <si>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</si>
  <si>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</si>
  <si>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</si>
  <si>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</si>
  <si>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</si>
  <si>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</si>
  <si>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</si>
  <si>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</si>
  <si>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</si>
  <si>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</si>
  <si>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</si>
  <si>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</si>
  <si>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</si>
  <si>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</si>
  <si>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</si>
  <si>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</si>
  <si>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</si>
  <si>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</si>
  <si>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</si>
  <si>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</si>
  <si>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</si>
  <si>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</si>
  <si>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</si>
  <si>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</si>
  <si>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</si>
  <si>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</si>
  <si>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</si>
  <si>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</si>
  <si>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</si>
  <si>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</si>
  <si>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</si>
  <si>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</si>
  <si>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</si>
  <si>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</si>
  <si>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</si>
  <si>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</si>
  <si>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</si>
  <si>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</si>
  <si>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</si>
  <si>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</si>
  <si>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</si>
  <si>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</si>
  <si>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</si>
  <si>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</si>
  <si>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</si>
  <si>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</si>
  <si>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</si>
  <si>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</si>
  <si>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</si>
  <si>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</si>
  <si>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</si>
  <si>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</si>
  <si>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</si>
  <si>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</si>
  <si>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</si>
  <si>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</si>
  <si>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</si>
  <si>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</si>
  <si>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</si>
  <si>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</si>
  <si>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</si>
  <si>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</si>
  <si>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</si>
  <si>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</si>
  <si>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</si>
  <si>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</si>
  <si>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</si>
  <si>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</si>
  <si>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</si>
  <si>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</si>
  <si>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</si>
  <si>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</si>
  <si>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</si>
  <si>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</si>
  <si>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</si>
  <si>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</si>
  <si>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</si>
  <si>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</si>
  <si>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</si>
  <si>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</si>
  <si>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</si>
  <si>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</si>
  <si>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</si>
  <si>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</si>
  <si>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</si>
  <si>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</si>
  <si>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</si>
  <si>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</si>
  <si>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</si>
  <si>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</si>
  <si>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</si>
  <si>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</si>
  <si>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</si>
  <si>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</si>
  <si>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</si>
  <si>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</si>
  <si>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</si>
  <si>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</si>
  <si>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</si>
  <si>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</si>
  <si>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</si>
  <si>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</si>
  <si>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</si>
  <si>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</si>
  <si>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</si>
  <si>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</si>
  <si>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</si>
  <si>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</si>
  <si>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</si>
  <si>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</si>
  <si>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</si>
  <si>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</si>
  <si>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</si>
  <si>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</si>
  <si>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</si>
  <si>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</si>
  <si>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</si>
  <si>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</si>
  <si>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</si>
  <si>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</si>
  <si>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</si>
  <si>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</si>
  <si>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</si>
  <si>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</si>
  <si>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</si>
  <si>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</si>
  <si>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</si>
  <si>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</si>
  <si>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</si>
  <si>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</si>
  <si>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</si>
  <si>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</si>
  <si>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</si>
  <si>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</si>
  <si>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</si>
  <si>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</si>
  <si>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</si>
  <si>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</si>
  <si>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</si>
  <si>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</si>
  <si>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</si>
  <si>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</si>
  <si>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</si>
  <si>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</si>
  <si>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</si>
  <si>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</si>
  <si>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</si>
  <si>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</si>
  <si>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</si>
  <si>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</si>
  <si>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</si>
  <si>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</si>
  <si>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</si>
  <si>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</si>
  <si>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</si>
  <si>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</si>
  <si>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</si>
  <si>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</si>
  <si>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</si>
  <si>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</si>
  <si>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</si>
  <si>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</si>
  <si>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</si>
  <si>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</si>
  <si>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</si>
  <si>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</si>
  <si>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</si>
  <si>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</si>
  <si>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</si>
  <si>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</si>
  <si>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</si>
  <si>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</si>
  <si>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</si>
  <si>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</si>
  <si>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</si>
  <si>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</si>
  <si>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</si>
  <si>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</si>
  <si>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</si>
  <si>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</si>
  <si>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</si>
  <si>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</si>
  <si>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</si>
  <si>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</si>
  <si>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</si>
  <si>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</si>
  <si>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</si>
  <si>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</si>
  <si>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</si>
  <si>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</si>
  <si>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</si>
  <si>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</si>
  <si>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</si>
  <si>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</si>
  <si>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</si>
  <si>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</si>
  <si>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</si>
  <si>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</si>
  <si>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</si>
  <si>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</si>
  <si>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</si>
  <si>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</si>
  <si>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</si>
  <si>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</si>
  <si>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</si>
  <si>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</si>
  <si>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</si>
  <si>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</si>
  <si>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</si>
  <si>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</si>
  <si>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</si>
  <si>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</si>
  <si>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</si>
  <si>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</si>
  <si>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</si>
  <si>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</si>
  <si>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</si>
  <si>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</si>
  <si>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</si>
  <si>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</si>
  <si>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</si>
  <si>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</si>
  <si>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</si>
  <si>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</si>
  <si>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</si>
  <si>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</si>
  <si>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</si>
  <si>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</si>
  <si>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</si>
  <si>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</si>
  <si>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</si>
  <si>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</si>
  <si>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</si>
  <si>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</si>
  <si>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</si>
  <si>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</si>
  <si>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</si>
  <si>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</si>
  <si>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</si>
  <si>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</si>
  <si>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</si>
  <si>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</si>
  <si>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</si>
  <si>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</si>
  <si>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</si>
  <si>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</si>
  <si>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</si>
  <si>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</si>
  <si>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</si>
  <si>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</si>
  <si>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</si>
  <si>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</si>
  <si>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</si>
  <si>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</si>
  <si>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</si>
  <si>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</si>
  <si>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</si>
  <si>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</si>
  <si>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</si>
  <si>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</si>
  <si>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</si>
  <si>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</si>
  <si>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</si>
  <si>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</si>
  <si>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</si>
  <si>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</si>
  <si>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</si>
  <si>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</si>
  <si>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</si>
  <si>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</si>
  <si>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</si>
  <si>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</si>
  <si>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</si>
  <si>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</si>
  <si>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</si>
  <si>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</si>
  <si>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</si>
  <si>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</si>
  <si>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</si>
  <si>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</si>
  <si>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</si>
  <si>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</si>
  <si>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</si>
  <si>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</si>
  <si>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</si>
  <si>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</si>
  <si>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</si>
  <si>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</si>
  <si>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</si>
  <si>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</si>
  <si>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</si>
  <si>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</si>
  <si>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</si>
  <si>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</si>
  <si>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</si>
  <si>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</si>
  <si>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</si>
  <si>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</si>
  <si>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</si>
  <si>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</si>
  <si>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</si>
  <si>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</si>
  <si>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</si>
  <si>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</si>
  <si>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</si>
  <si>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</si>
  <si>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</si>
  <si>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</si>
  <si>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</si>
  <si>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</si>
  <si>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</si>
  <si>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</si>
  <si>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</si>
  <si>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</si>
  <si>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</si>
  <si>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</si>
  <si>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</si>
  <si>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</si>
  <si>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</si>
  <si>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</si>
  <si>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</si>
  <si>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</si>
  <si>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</si>
  <si>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</si>
  <si>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</si>
  <si>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</si>
  <si>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</si>
  <si>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</si>
  <si>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</si>
  <si>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</si>
  <si>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</si>
  <si>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</si>
  <si>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</si>
  <si>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</si>
  <si>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</si>
  <si>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</si>
  <si>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</si>
  <si>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</si>
  <si>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</si>
  <si>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</si>
  <si>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</si>
  <si>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</si>
  <si>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</si>
  <si>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</si>
  <si>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</si>
  <si>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</si>
  <si>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</si>
  <si>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</si>
  <si>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</si>
  <si>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</si>
  <si>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</si>
  <si>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</si>
  <si>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</si>
  <si>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</si>
  <si>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</si>
  <si>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</si>
  <si>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</si>
  <si>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</si>
  <si>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</si>
  <si>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</si>
  <si>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</si>
  <si>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</si>
  <si>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</si>
  <si>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</si>
  <si>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</si>
  <si>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</si>
  <si>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</si>
  <si>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</si>
  <si>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</si>
  <si>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</si>
  <si>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</si>
  <si>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</si>
  <si>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</si>
  <si>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</si>
  <si>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</si>
  <si>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</si>
  <si>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</si>
  <si>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</si>
  <si>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</si>
  <si>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</si>
  <si>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</si>
  <si>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</si>
  <si>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</si>
  <si>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</si>
  <si>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</si>
  <si>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</si>
  <si>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</si>
  <si>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</si>
  <si>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</si>
  <si>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</si>
  <si>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</si>
  <si>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</si>
  <si>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</si>
  <si>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</si>
  <si>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</si>
  <si>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</si>
  <si>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</si>
  <si>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</si>
  <si>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</si>
  <si>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</si>
  <si>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</si>
  <si>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</si>
  <si>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</si>
  <si>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</si>
  <si>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</si>
  <si>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</si>
  <si>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</si>
  <si>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</si>
  <si>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</si>
  <si>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</si>
  <si>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</si>
  <si>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</si>
  <si>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</si>
  <si>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</si>
  <si>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</si>
  <si>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</si>
  <si>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</si>
  <si>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</si>
  <si>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</si>
  <si>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</si>
  <si>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</si>
  <si>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</si>
  <si>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</si>
  <si>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</si>
  <si>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</si>
  <si>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</si>
  <si>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</si>
  <si>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</si>
  <si>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</si>
  <si>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</si>
  <si>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</si>
  <si>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</si>
  <si>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</si>
  <si>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</si>
  <si>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</si>
  <si>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</si>
  <si>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</si>
  <si>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</si>
  <si>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</si>
  <si>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</si>
  <si>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</si>
  <si>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</si>
  <si>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</si>
  <si>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</si>
  <si>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</si>
  <si>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</si>
  <si>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</si>
  <si>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</si>
  <si>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</si>
  <si>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</si>
  <si>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</si>
  <si>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</si>
  <si>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</si>
  <si>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</si>
  <si>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</si>
  <si>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</si>
  <si>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</si>
  <si>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</si>
  <si>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</si>
  <si>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</si>
  <si>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</si>
  <si>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</si>
  <si>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</si>
  <si>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</si>
  <si>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</si>
  <si>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</si>
  <si>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</si>
  <si>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</si>
  <si>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</si>
  <si>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</si>
  <si>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</si>
  <si>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</si>
  <si>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</si>
  <si>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</si>
  <si>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</si>
  <si>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</si>
  <si>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</si>
  <si>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</si>
  <si>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</si>
  <si>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</si>
  <si>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</si>
  <si>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</si>
  <si>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</si>
  <si>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</si>
  <si>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</si>
  <si>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</si>
  <si>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</si>
  <si>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</si>
  <si>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</si>
  <si>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</si>
  <si>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</si>
  <si>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</si>
  <si>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</si>
  <si>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</si>
  <si>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</si>
  <si>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</si>
  <si>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</si>
  <si>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</si>
  <si>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</si>
  <si>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</si>
  <si>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</si>
  <si>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</si>
  <si>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</si>
  <si>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</si>
  <si>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</si>
  <si>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</si>
  <si>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</si>
  <si>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</si>
  <si>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</si>
  <si>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</si>
  <si>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</si>
  <si>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</si>
  <si>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</si>
  <si>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</si>
  <si>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</si>
  <si>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</si>
  <si>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</si>
  <si>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</si>
  <si>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</si>
  <si>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</si>
  <si>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</si>
  <si>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</si>
  <si>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</si>
  <si>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</si>
  <si>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</si>
  <si>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</si>
  <si>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</si>
  <si>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</si>
  <si>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</si>
  <si>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</si>
  <si>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</si>
  <si>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</si>
  <si>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</si>
  <si>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</si>
  <si>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</si>
  <si>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</si>
  <si>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</si>
  <si>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</si>
  <si>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</si>
  <si>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</si>
  <si>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</si>
  <si>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</si>
  <si>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</si>
  <si>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</si>
  <si>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</si>
  <si>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</si>
  <si>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</si>
  <si>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</si>
  <si>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</si>
  <si>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</si>
  <si>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</si>
  <si>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</si>
  <si>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</si>
  <si>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</si>
  <si>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</si>
  <si>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</si>
  <si>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</si>
  <si>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</si>
  <si>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</si>
  <si>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</si>
  <si>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</si>
  <si>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</si>
  <si>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</si>
  <si>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</si>
  <si>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</si>
  <si>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</si>
  <si>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</si>
  <si>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</si>
  <si>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</si>
  <si>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</si>
  <si>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</si>
  <si>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</si>
  <si>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</si>
  <si>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</si>
  <si>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</si>
  <si>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</si>
  <si>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</si>
  <si>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</si>
  <si>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</si>
  <si>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</si>
  <si>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</si>
  <si>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</si>
  <si>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</si>
  <si>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</si>
  <si>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</si>
  <si>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</si>
  <si>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</si>
  <si>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</si>
  <si>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</si>
  <si>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</si>
  <si>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</si>
  <si>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</si>
  <si>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</si>
  <si>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</si>
  <si>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</si>
  <si>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</si>
  <si>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</si>
  <si>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</si>
  <si>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</si>
  <si>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</si>
  <si>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</si>
  <si>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</si>
  <si>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</si>
  <si>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</si>
  <si>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</si>
  <si>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</si>
  <si>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</si>
  <si>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</si>
  <si>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</si>
  <si>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</si>
  <si>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</si>
  <si>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</si>
  <si>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</si>
  <si>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</si>
  <si>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</si>
  <si>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</si>
  <si>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</si>
  <si>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</si>
  <si>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</si>
  <si>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</si>
  <si>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</si>
  <si>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</si>
  <si>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</si>
  <si>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</si>
  <si>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</si>
  <si>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</si>
  <si>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</si>
  <si>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</si>
  <si>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</si>
  <si>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</si>
  <si>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</si>
  <si>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</si>
  <si>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</si>
  <si>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</si>
  <si>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</si>
  <si>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</si>
  <si>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</si>
  <si>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</si>
  <si>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</si>
  <si>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</si>
  <si>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</si>
  <si>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</si>
  <si>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</si>
  <si>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</si>
  <si>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</si>
  <si>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</si>
  <si>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</si>
  <si>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</si>
  <si>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</si>
  <si>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</si>
  <si>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</si>
  <si>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</si>
  <si>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</si>
  <si>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</si>
  <si>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</si>
  <si>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</si>
  <si>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</si>
  <si>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</si>
  <si>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</si>
  <si>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</si>
  <si>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</si>
  <si>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</si>
  <si>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</si>
  <si>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</si>
  <si>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</si>
  <si>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</si>
  <si>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</si>
  <si>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</si>
  <si>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</si>
  <si>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</si>
  <si>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</si>
  <si>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</si>
  <si>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</si>
  <si>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</si>
  <si>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</si>
  <si>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</si>
  <si>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</si>
  <si>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</si>
  <si>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</si>
  <si>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</si>
  <si>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</si>
  <si>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</si>
  <si>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</si>
  <si>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</si>
  <si>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</si>
  <si>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</si>
  <si>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</si>
  <si>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</si>
  <si>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</si>
  <si>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</si>
  <si>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</si>
  <si>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</si>
  <si>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</si>
  <si>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</si>
  <si>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</si>
  <si>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</si>
  <si>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</si>
  <si>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</si>
  <si>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</si>
  <si>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</si>
  <si>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</si>
  <si>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</si>
  <si>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</si>
  <si>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</si>
  <si>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</si>
  <si>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</si>
  <si>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</si>
  <si>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</si>
  <si>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</si>
  <si>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</si>
  <si>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</si>
  <si>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</si>
  <si>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</si>
  <si>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</si>
  <si>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</si>
  <si>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</si>
  <si>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</si>
  <si>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</si>
  <si>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</si>
  <si>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</si>
  <si>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</si>
  <si>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</si>
  <si>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</si>
  <si>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</si>
  <si>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</si>
  <si>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</si>
  <si>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</si>
  <si>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</si>
  <si>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</si>
  <si>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</si>
  <si>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</si>
  <si>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</si>
  <si>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</si>
  <si>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</si>
  <si>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</si>
  <si>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</si>
  <si>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</si>
  <si>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</si>
  <si>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</si>
  <si>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</si>
  <si>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</si>
  <si>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</si>
  <si>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</si>
  <si>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</si>
  <si>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</si>
  <si>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</si>
  <si>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</si>
  <si>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</si>
  <si>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</si>
  <si>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</si>
  <si>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</si>
  <si>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</si>
  <si>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</si>
  <si>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</si>
  <si>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</si>
  <si>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</si>
  <si>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</si>
  <si>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</si>
  <si>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</si>
  <si>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</si>
  <si>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</si>
  <si>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</si>
  <si>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</si>
  <si>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</si>
  <si>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</si>
  <si>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</si>
  <si>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</si>
  <si>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</si>
  <si>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</si>
  <si>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</si>
  <si>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</si>
  <si>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</si>
  <si>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</si>
  <si>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</si>
  <si>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</si>
  <si>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</si>
  <si>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</si>
  <si>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</si>
  <si>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</si>
  <si>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</si>
  <si>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</si>
  <si>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</si>
  <si>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</si>
  <si>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</si>
  <si>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</si>
  <si>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</si>
  <si>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</si>
  <si>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</si>
  <si>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</si>
  <si>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</si>
  <si>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</si>
  <si>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</si>
  <si>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</si>
  <si>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</si>
  <si>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</si>
  <si>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</si>
  <si>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</si>
  <si>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</si>
  <si>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</si>
  <si>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</si>
  <si>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</si>
  <si>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</si>
  <si>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</si>
  <si>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</si>
  <si>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</si>
  <si>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</si>
  <si>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</si>
  <si>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</si>
  <si>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</si>
  <si>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</si>
  <si>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</si>
  <si>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</si>
  <si>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</si>
  <si>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</si>
  <si>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</si>
  <si>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</si>
  <si>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</si>
  <si>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</si>
  <si>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</si>
  <si>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</si>
  <si>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</si>
  <si>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</si>
  <si>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</si>
  <si>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</si>
  <si>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</si>
  <si>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</si>
  <si>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</si>
  <si>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</si>
  <si>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</si>
  <si>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</si>
  <si>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</si>
  <si>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</si>
  <si>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</si>
  <si>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</si>
  <si>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</si>
  <si>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</si>
  <si>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</si>
  <si>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</si>
  <si>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</si>
  <si>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</si>
  <si>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</si>
  <si>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</si>
  <si>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</si>
  <si>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</si>
  <si>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</si>
  <si>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</si>
  <si>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</si>
  <si>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</si>
  <si>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</si>
  <si>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</si>
  <si>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</si>
  <si>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</si>
  <si>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</si>
  <si>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</si>
  <si>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</si>
  <si>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</si>
  <si>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</si>
  <si>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</si>
  <si>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</si>
  <si>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</si>
  <si>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</si>
  <si>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</si>
  <si>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</si>
  <si>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</si>
  <si>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</si>
  <si>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</si>
  <si>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</si>
  <si>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</si>
  <si>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</si>
  <si>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</si>
  <si>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</si>
  <si>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</si>
  <si>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</si>
  <si>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</si>
  <si>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</si>
  <si>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</si>
  <si>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</si>
  <si>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</si>
  <si>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</si>
  <si>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</si>
  <si>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</si>
  <si>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</si>
  <si>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</si>
  <si>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</si>
  <si>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</si>
  <si>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</si>
  <si>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</si>
  <si>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</si>
  <si>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</si>
  <si>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</si>
  <si>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</si>
  <si>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</si>
  <si>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</si>
  <si>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</si>
  <si>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</si>
  <si>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</si>
  <si>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</si>
  <si>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</si>
  <si>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</si>
  <si>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</si>
  <si>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</si>
  <si>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</si>
  <si>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</si>
  <si>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</si>
  <si>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</si>
  <si>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</si>
  <si>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</si>
  <si>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</si>
  <si>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</si>
  <si>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</si>
  <si>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</si>
  <si>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</si>
  <si>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</si>
  <si>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</si>
  <si>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</si>
  <si>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</si>
  <si>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</si>
  <si>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</si>
  <si>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</si>
  <si>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</si>
  <si>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</si>
  <si>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</si>
  <si>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</si>
  <si>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</si>
  <si>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</si>
  <si>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</si>
  <si>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</si>
  <si>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</si>
  <si>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</si>
  <si>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</si>
  <si>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</si>
  <si>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</si>
  <si>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</si>
  <si>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</si>
  <si>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</si>
  <si>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</si>
  <si>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</si>
  <si>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</si>
  <si>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</si>
  <si>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</si>
  <si>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</si>
  <si>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</si>
  <si>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</si>
  <si>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</si>
  <si>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</si>
  <si>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</si>
  <si>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</si>
  <si>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</si>
  <si>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</si>
  <si>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</si>
  <si>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</si>
  <si>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</si>
  <si>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</si>
  <si>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</si>
  <si>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</si>
  <si>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</si>
  <si>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</si>
  <si>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</si>
  <si>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</si>
  <si>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</si>
  <si>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</si>
  <si>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</si>
  <si>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</si>
  <si>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</si>
  <si>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</si>
  <si>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</si>
  <si>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</si>
  <si>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</si>
  <si>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</si>
  <si>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</si>
  <si>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</si>
  <si>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</si>
  <si>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</si>
  <si>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</si>
  <si>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</si>
  <si>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</si>
  <si>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</si>
  <si>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</si>
  <si>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</si>
  <si>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</si>
  <si>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</si>
  <si>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</si>
  <si>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</si>
  <si>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</si>
  <si>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</si>
  <si>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</si>
  <si>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</si>
  <si>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</si>
  <si>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</si>
  <si>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</si>
  <si>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</si>
  <si>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</si>
  <si>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</si>
  <si>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</si>
  <si>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</si>
  <si>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</si>
  <si>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</si>
  <si>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</si>
  <si>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</si>
  <si>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</si>
  <si>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</si>
  <si>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</si>
  <si>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</si>
  <si>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</si>
  <si>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</si>
  <si>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</si>
  <si>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</si>
  <si>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</si>
  <si>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</si>
  <si>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</si>
  <si>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</si>
  <si>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</si>
  <si>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</si>
  <si>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</si>
  <si>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</si>
  <si>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</si>
  <si>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</si>
  <si>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</si>
  <si>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</si>
  <si>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</si>
  <si>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</si>
  <si>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</si>
  <si>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</si>
  <si>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</si>
  <si>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</si>
  <si>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</si>
  <si>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</si>
  <si>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</si>
  <si>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</si>
  <si>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</si>
  <si>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</si>
  <si>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</si>
  <si>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</si>
  <si>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</si>
  <si>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</si>
  <si>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</si>
  <si>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</si>
  <si>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</si>
  <si>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</si>
  <si>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</si>
  <si>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</si>
  <si>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</si>
  <si>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</si>
  <si>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</si>
  <si>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</si>
  <si>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</si>
  <si>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</si>
  <si>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</si>
  <si>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</si>
  <si>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</si>
  <si>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</si>
  <si>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</si>
  <si>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</si>
  <si>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</si>
  <si>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</si>
  <si>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</si>
  <si>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</si>
  <si>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</si>
  <si>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</si>
  <si>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</si>
  <si>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</si>
  <si>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</si>
  <si>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</si>
  <si>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</si>
  <si>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</si>
  <si>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</si>
  <si>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</si>
  <si>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</si>
  <si>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</si>
  <si>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</si>
  <si>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</si>
  <si>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</si>
  <si>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</si>
  <si>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</si>
  <si>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</si>
  <si>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</si>
  <si>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</si>
  <si>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</si>
  <si>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</si>
  <si>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</si>
  <si>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</si>
  <si>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</si>
  <si>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</si>
  <si>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</si>
  <si>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</si>
  <si>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</si>
  <si>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</si>
  <si>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</si>
  <si>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</si>
  <si>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</si>
  <si>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</si>
  <si>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</si>
  <si>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</si>
  <si>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</si>
  <si>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</si>
  <si>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</si>
  <si>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</si>
  <si>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</si>
  <si>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</si>
  <si>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</si>
  <si>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</si>
  <si>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</si>
  <si>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</si>
  <si>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</si>
  <si>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</si>
  <si>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</si>
  <si>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</si>
  <si>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</si>
  <si>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</si>
  <si>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</si>
  <si>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</si>
  <si>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</si>
  <si>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</si>
  <si>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</si>
  <si>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</si>
  <si>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</si>
  <si>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</si>
  <si>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</si>
  <si>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</si>
  <si>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</si>
  <si>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</si>
  <si>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</si>
  <si>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</si>
  <si>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</si>
  <si>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</si>
  <si>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</si>
  <si>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</si>
  <si>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</si>
  <si>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</si>
  <si>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</si>
  <si>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</si>
  <si>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</si>
  <si>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</si>
  <si>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</si>
  <si>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</si>
  <si>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</si>
  <si>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</si>
  <si>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</si>
  <si>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</si>
  <si>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</si>
  <si>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</si>
  <si>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</si>
  <si>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</si>
  <si>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</si>
  <si>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</si>
  <si>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</si>
  <si>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</si>
  <si>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</si>
  <si>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</si>
  <si>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</si>
  <si>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</si>
  <si>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</si>
  <si>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</si>
  <si>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</si>
  <si>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</si>
  <si>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</si>
  <si>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</si>
  <si>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</si>
  <si>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</si>
  <si>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</si>
  <si>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</si>
  <si>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</si>
  <si>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</si>
  <si>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</si>
  <si>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</si>
  <si>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</si>
  <si>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</si>
  <si>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</si>
  <si>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</si>
  <si>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</si>
  <si>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</si>
  <si>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</si>
  <si>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</si>
  <si>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</si>
  <si>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</si>
  <si>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</si>
  <si>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</si>
  <si>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</si>
  <si>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</si>
  <si>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</si>
  <si>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</si>
  <si>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</si>
  <si>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</si>
  <si>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</si>
  <si>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</si>
  <si>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</si>
  <si>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</si>
  <si>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</si>
  <si>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</si>
  <si>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</si>
  <si>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</si>
  <si>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</si>
  <si>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</si>
  <si>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</si>
  <si>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</si>
  <si>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</si>
  <si>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</si>
  <si>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</si>
  <si>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</si>
  <si>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</si>
  <si>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</si>
  <si>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</si>
  <si>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</si>
  <si>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</si>
  <si>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</si>
  <si>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</si>
  <si>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</si>
  <si>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</si>
  <si>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</si>
  <si>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</si>
  <si>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</si>
  <si>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</si>
  <si>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</si>
  <si>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</si>
  <si>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</si>
  <si>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</si>
  <si>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</si>
  <si>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</si>
  <si>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</si>
  <si>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</si>
  <si>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</si>
  <si>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</si>
  <si>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</si>
  <si>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</si>
  <si>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</si>
  <si>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</si>
  <si>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</si>
  <si>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</si>
  <si>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</si>
  <si>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</si>
  <si>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</si>
  <si>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</si>
  <si>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</si>
  <si>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</si>
  <si>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</si>
  <si>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</si>
  <si>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</si>
  <si>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</si>
  <si>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</si>
  <si>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</si>
  <si>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</si>
  <si>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</si>
  <si>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</si>
  <si>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</si>
  <si>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</si>
  <si>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</si>
  <si>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</si>
  <si>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</si>
  <si>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</si>
  <si>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</si>
  <si>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</si>
  <si>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</si>
  <si>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</si>
  <si>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</si>
  <si>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</si>
  <si>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</si>
  <si>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</si>
  <si>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</si>
  <si>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</si>
  <si>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</si>
  <si>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</si>
  <si>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</si>
  <si>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</si>
  <si>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</si>
  <si>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</si>
  <si>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</si>
  <si>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</si>
  <si>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</si>
  <si>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</si>
  <si>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</si>
  <si>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</si>
  <si>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</si>
  <si>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</si>
  <si>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</si>
  <si>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</si>
  <si>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</si>
  <si>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</si>
  <si>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</si>
  <si>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</si>
  <si>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</si>
  <si>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</si>
  <si>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</si>
  <si>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</si>
  <si>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</si>
  <si>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</si>
  <si>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</si>
  <si>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</si>
  <si>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</si>
  <si>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</si>
  <si>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</si>
  <si>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</si>
  <si>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</si>
  <si>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</si>
  <si>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</si>
  <si>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</si>
  <si>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</si>
  <si>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</si>
  <si>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</si>
  <si>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</si>
  <si>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</si>
  <si>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</si>
  <si>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</si>
  <si>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</si>
  <si>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</si>
  <si>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</si>
  <si>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</si>
  <si>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</si>
  <si>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</si>
  <si>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</si>
  <si>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</si>
  <si>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</si>
  <si>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</si>
  <si>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</si>
  <si>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</si>
  <si>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</si>
  <si>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</si>
  <si>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</si>
  <si>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</si>
  <si>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</si>
  <si>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</si>
  <si>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</si>
  <si>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</si>
  <si>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</si>
  <si>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</si>
  <si>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</si>
  <si>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</si>
  <si>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</si>
  <si>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</si>
  <si>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</si>
  <si>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</si>
  <si>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</si>
  <si>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</si>
  <si>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</si>
  <si>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</si>
  <si>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</si>
  <si>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</si>
  <si>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</si>
  <si>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</si>
  <si>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</si>
  <si>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</si>
  <si>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</si>
  <si>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</si>
  <si>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</si>
  <si>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</si>
  <si>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</si>
  <si>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</si>
  <si>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</si>
  <si>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</si>
  <si>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</si>
  <si>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</si>
  <si>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</si>
  <si>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</si>
  <si>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</si>
  <si>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</si>
  <si>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</si>
  <si>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</si>
  <si>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</si>
  <si>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</si>
  <si>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</si>
  <si>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</si>
  <si>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</si>
  <si>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</si>
  <si>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</si>
  <si>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</si>
  <si>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</si>
  <si>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</si>
  <si>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</si>
  <si>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</si>
  <si>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</si>
  <si>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</si>
  <si>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</si>
  <si>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</si>
  <si>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</si>
  <si>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</si>
  <si>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</si>
  <si>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</si>
  <si>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</si>
  <si>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</si>
  <si>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</si>
  <si>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</si>
  <si>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</si>
  <si>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</si>
  <si>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</si>
  <si>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</si>
  <si>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</si>
  <si>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</si>
  <si>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</si>
  <si>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</si>
  <si>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</si>
  <si>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</si>
  <si>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</si>
  <si>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</si>
  <si>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</si>
  <si>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</si>
  <si>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</si>
  <si>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</si>
  <si>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</si>
  <si>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</si>
  <si>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</si>
  <si>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</si>
  <si>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</si>
  <si>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</si>
  <si>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</si>
  <si>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</si>
  <si>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</si>
  <si>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</si>
  <si>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</si>
  <si>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</si>
  <si>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</si>
  <si>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</si>
  <si>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</si>
  <si>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</si>
  <si>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</si>
  <si>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</si>
  <si>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</si>
  <si>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</si>
  <si>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</si>
  <si>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</si>
  <si>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</si>
  <si>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</si>
  <si>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</si>
  <si>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</si>
  <si>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</si>
  <si>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</si>
  <si>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</si>
  <si>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</si>
  <si>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</si>
  <si>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</si>
  <si>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</si>
  <si>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</si>
  <si>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</si>
  <si>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</si>
  <si>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</si>
  <si>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</si>
  <si>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</si>
  <si>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</si>
  <si>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</si>
  <si>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</si>
  <si>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</si>
  <si>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</si>
  <si>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</si>
  <si>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</si>
  <si>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</si>
  <si>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</si>
  <si>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</si>
  <si>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</si>
  <si>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</si>
  <si>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</si>
  <si>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</si>
  <si>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</si>
  <si>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</si>
  <si>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</si>
  <si>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</si>
  <si>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</si>
  <si>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</si>
  <si>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</si>
  <si>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</si>
  <si>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</si>
  <si>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</si>
  <si>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</si>
  <si>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</si>
  <si>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</si>
  <si>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</si>
  <si>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</si>
  <si>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</si>
  <si>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</si>
  <si>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</si>
  <si>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</si>
  <si>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</si>
  <si>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</si>
  <si>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</si>
  <si>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</si>
  <si>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</si>
  <si>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</si>
  <si>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</si>
  <si>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</si>
  <si>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</si>
  <si>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</si>
  <si>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</si>
  <si>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</si>
  <si>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</si>
  <si>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</si>
  <si>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</si>
  <si>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</si>
  <si>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</si>
  <si>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</si>
  <si>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</si>
  <si>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</si>
  <si>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</si>
  <si>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</si>
  <si>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</si>
  <si>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</si>
  <si>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</si>
  <si>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</si>
  <si>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</si>
  <si>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</si>
  <si>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</si>
  <si>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</si>
  <si>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</si>
  <si>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</si>
  <si>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</si>
  <si>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</si>
  <si>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</si>
  <si>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</si>
  <si>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</si>
  <si>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</si>
  <si>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</si>
  <si>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</si>
  <si>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</si>
  <si>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</si>
  <si>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</si>
  <si>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</si>
  <si>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</si>
  <si>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</si>
  <si>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</si>
  <si>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</si>
  <si>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</si>
  <si>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</si>
  <si>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</si>
  <si>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</si>
  <si>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</si>
  <si>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</si>
  <si>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</si>
  <si>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</si>
  <si>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</si>
  <si>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</si>
  <si>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</si>
  <si>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</si>
  <si>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</si>
  <si>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</si>
  <si>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</si>
  <si>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</si>
  <si>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</si>
  <si>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</si>
  <si>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</si>
  <si>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</si>
  <si>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</si>
  <si>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</si>
  <si>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</si>
  <si>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</si>
  <si>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</si>
  <si>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</si>
  <si>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</si>
  <si>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</si>
  <si>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</si>
  <si>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</si>
  <si>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</si>
  <si>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</si>
  <si>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</si>
  <si>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</si>
  <si>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</si>
  <si>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</si>
  <si>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</si>
  <si>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</si>
  <si>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</si>
  <si>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</si>
  <si>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</si>
  <si>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</si>
  <si>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</si>
  <si>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</si>
  <si>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</si>
  <si>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</si>
  <si>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</si>
  <si>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</si>
  <si>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</si>
  <si>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</si>
  <si>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</si>
  <si>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</si>
  <si>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</si>
  <si>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</si>
  <si>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</si>
  <si>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</si>
  <si>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</si>
  <si>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</si>
  <si>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</si>
  <si>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</si>
  <si>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</si>
  <si>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</si>
  <si>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</si>
  <si>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</si>
  <si>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</si>
  <si>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</si>
  <si>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</si>
  <si>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</si>
  <si>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</si>
  <si>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</si>
  <si>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</si>
  <si>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</si>
  <si>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</si>
  <si>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</si>
  <si>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</si>
  <si>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</si>
  <si>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</si>
  <si>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</si>
  <si>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</si>
  <si>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</si>
  <si>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</si>
  <si>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</si>
  <si>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</si>
  <si>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</si>
  <si>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</si>
  <si>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</si>
  <si>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</si>
  <si>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</si>
  <si>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</si>
  <si>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</si>
  <si>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</si>
  <si>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</si>
  <si>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</si>
  <si>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</si>
  <si>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</si>
  <si>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</si>
  <si>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</si>
  <si>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</si>
  <si>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</si>
  <si>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</si>
  <si>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</si>
  <si>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</si>
  <si>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</si>
  <si>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</si>
  <si>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</si>
  <si>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</si>
  <si>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</si>
  <si>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</si>
  <si>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</si>
  <si>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</si>
  <si>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</si>
  <si>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</si>
  <si>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</si>
  <si>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</si>
  <si>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</si>
  <si>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</si>
  <si>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</si>
  <si>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</si>
  <si>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</si>
  <si>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</si>
  <si>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</si>
  <si>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</si>
  <si>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</si>
  <si>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</si>
  <si>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</si>
  <si>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</si>
  <si>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</si>
  <si>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</si>
  <si>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</si>
  <si>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</si>
  <si>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</si>
  <si>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</si>
  <si>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</si>
  <si>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</si>
  <si>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</si>
  <si>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</si>
  <si>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</si>
  <si>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</si>
  <si>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</si>
  <si>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</si>
  <si>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</si>
  <si>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</si>
  <si>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</si>
  <si>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</si>
  <si>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</si>
  <si>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</si>
  <si>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</si>
  <si>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</si>
  <si>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</si>
  <si>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</si>
  <si>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</si>
  <si>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</si>
  <si>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</si>
  <si>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</si>
  <si>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</si>
  <si>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</si>
  <si>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</si>
  <si>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</si>
  <si>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</si>
  <si>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</si>
  <si>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</si>
  <si>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</si>
  <si>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</si>
  <si>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</si>
  <si>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</si>
  <si>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</si>
  <si>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</si>
  <si>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</si>
  <si>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</si>
  <si>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</si>
  <si>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</si>
  <si>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</si>
  <si>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</si>
  <si>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</si>
  <si>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</si>
  <si>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</si>
  <si>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</si>
  <si>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</si>
  <si>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</si>
  <si>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</si>
  <si>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</si>
  <si>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</si>
  <si>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</si>
  <si>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</si>
  <si>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</si>
  <si>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</si>
  <si>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</si>
  <si>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</si>
  <si>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</si>
  <si>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</si>
  <si>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</si>
  <si>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</si>
  <si>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</si>
  <si>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</si>
  <si>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</si>
  <si>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</si>
  <si>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</si>
  <si>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</si>
  <si>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</si>
  <si>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</si>
  <si>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</si>
  <si>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</si>
  <si>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</si>
  <si>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</si>
  <si>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</si>
  <si>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</si>
  <si>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</si>
  <si>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</si>
  <si>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</si>
  <si>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</si>
  <si>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</si>
  <si>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</si>
  <si>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</si>
  <si>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</si>
  <si>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</si>
  <si>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</si>
  <si>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</si>
  <si>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</si>
  <si>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</si>
  <si>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</si>
  <si>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</si>
  <si>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</si>
  <si>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</si>
  <si>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</si>
  <si>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</si>
  <si>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</si>
  <si>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</si>
  <si>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</si>
  <si>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</si>
  <si>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</si>
  <si>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</si>
  <si>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</si>
  <si>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</si>
  <si>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</si>
  <si>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</si>
  <si>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</si>
  <si>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</si>
  <si>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</si>
  <si>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</si>
  <si>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</si>
  <si>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</si>
  <si>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</si>
  <si>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</si>
  <si>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</si>
  <si>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</si>
  <si>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</si>
  <si>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</si>
  <si>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</si>
  <si>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</si>
  <si>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</si>
  <si>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</si>
  <si>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</si>
  <si>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</si>
  <si>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</si>
  <si>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</si>
  <si>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</si>
  <si>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</si>
  <si>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</si>
  <si>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</si>
  <si>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</si>
  <si>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</si>
  <si>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</si>
  <si>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</si>
  <si>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</si>
  <si>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</si>
  <si>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</si>
  <si>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</si>
  <si>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</si>
  <si>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</si>
  <si>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</si>
  <si>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</si>
  <si>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</si>
  <si>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</si>
  <si>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</si>
  <si>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</si>
  <si>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</si>
  <si>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</si>
  <si>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</si>
  <si>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</si>
  <si>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</si>
  <si>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</si>
  <si>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</si>
  <si>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</si>
  <si>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</si>
  <si>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</si>
  <si>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</si>
  <si>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</si>
  <si>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</si>
  <si>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</si>
  <si>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</si>
  <si>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</si>
  <si>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</si>
  <si>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</si>
  <si>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</si>
  <si>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</si>
  <si>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</si>
  <si>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</si>
  <si>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</si>
  <si>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</si>
  <si>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</si>
  <si>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</si>
  <si>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</si>
  <si>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</si>
  <si>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</si>
  <si>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</si>
  <si>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</si>
  <si>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</si>
  <si>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</si>
  <si>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</si>
  <si>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</si>
  <si>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</si>
  <si>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</si>
  <si>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</si>
  <si>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</si>
  <si>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</si>
  <si>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</si>
  <si>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</si>
  <si>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</si>
  <si>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</si>
  <si>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</si>
  <si>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</si>
  <si>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</si>
  <si>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</si>
  <si>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</si>
  <si>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</si>
  <si>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</si>
  <si>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</si>
  <si>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</si>
  <si>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</si>
  <si>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</si>
  <si>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</si>
  <si>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</si>
  <si>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</si>
  <si>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</si>
  <si>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</si>
  <si>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</si>
  <si>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</si>
  <si>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</si>
  <si>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</si>
  <si>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</si>
  <si>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</si>
  <si>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</si>
  <si>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</si>
  <si>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</si>
  <si>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</si>
  <si>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</si>
  <si>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</si>
  <si>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</si>
  <si>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</si>
  <si>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</si>
  <si>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</si>
  <si>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</si>
  <si>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</si>
  <si>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</si>
  <si>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</si>
  <si>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</si>
  <si>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</si>
  <si>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</si>
  <si>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</si>
  <si>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</si>
  <si>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</si>
  <si>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</si>
  <si>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</si>
  <si>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</si>
  <si>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</si>
  <si>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</si>
  <si>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</si>
  <si>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</si>
  <si>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</si>
  <si>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</si>
  <si>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</si>
  <si>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</si>
  <si>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</si>
  <si>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</si>
  <si>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</si>
  <si>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</si>
  <si>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</si>
  <si>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</si>
  <si>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</si>
  <si>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</si>
  <si>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</si>
  <si>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</si>
  <si>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</si>
  <si>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</si>
  <si>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</si>
  <si>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</si>
  <si>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</si>
  <si>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</si>
  <si>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</si>
  <si>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</si>
  <si>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</si>
  <si>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</si>
  <si>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</si>
  <si>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</si>
  <si>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</si>
  <si>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</si>
  <si>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</si>
  <si>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</si>
  <si>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</si>
  <si>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</si>
  <si>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</si>
  <si>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</si>
  <si>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</si>
  <si>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</si>
  <si>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</si>
  <si>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</si>
  <si>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</si>
  <si>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</si>
  <si>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</si>
  <si>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</si>
  <si>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</si>
  <si>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</si>
  <si>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</si>
  <si>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</si>
  <si>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</si>
  <si>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</si>
  <si>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</si>
  <si>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</si>
  <si>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</si>
  <si>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</si>
  <si>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</si>
  <si>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</si>
  <si>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</si>
  <si>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</si>
  <si>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</si>
  <si>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</si>
  <si>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</si>
  <si>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</si>
  <si>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</si>
  <si>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</si>
  <si>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</si>
  <si>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</si>
  <si>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</si>
  <si>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</si>
  <si>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</si>
  <si>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</si>
  <si>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</si>
  <si>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</si>
  <si>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</si>
  <si>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</si>
  <si>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</si>
  <si>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</si>
  <si>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</si>
  <si>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</si>
  <si>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</si>
  <si>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</si>
  <si>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</si>
  <si>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</si>
  <si>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</si>
  <si>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</si>
  <si>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</si>
  <si>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</si>
  <si>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</si>
  <si>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</si>
  <si>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</si>
  <si>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</si>
  <si>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</si>
  <si>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</si>
  <si>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</si>
  <si>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</si>
  <si>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</si>
  <si>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</si>
  <si>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</si>
  <si>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</si>
  <si>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</si>
  <si>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</si>
  <si>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</si>
  <si>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</si>
  <si>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</si>
  <si>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</si>
  <si>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</si>
  <si>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</si>
  <si>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</si>
  <si>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</si>
  <si>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</si>
  <si>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</si>
  <si>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</si>
  <si>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</si>
  <si>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</si>
  <si>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</si>
  <si>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</si>
  <si>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</si>
  <si>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</si>
  <si>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</si>
  <si>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</si>
  <si>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</si>
  <si>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</si>
  <si>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</si>
  <si>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</si>
  <si>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</si>
  <si>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</si>
  <si>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</si>
  <si>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</si>
  <si>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</si>
  <si>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</si>
  <si>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</si>
  <si>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</si>
  <si>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</si>
  <si>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</si>
  <si>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</si>
  <si>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</si>
  <si>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</si>
  <si>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</si>
  <si>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</si>
  <si>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</si>
  <si>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</si>
  <si>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</si>
  <si>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</si>
  <si>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</si>
  <si>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</si>
  <si>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</si>
  <si>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</si>
  <si>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</si>
  <si>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</si>
  <si>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</si>
  <si>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</si>
  <si>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</si>
  <si>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</si>
  <si>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</si>
  <si>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</si>
  <si>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</si>
  <si>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</si>
  <si>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</si>
  <si>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</si>
  <si>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</si>
  <si>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</si>
  <si>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</si>
  <si>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</si>
  <si>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</si>
  <si>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</si>
  <si>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</si>
  <si>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</si>
  <si>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</si>
  <si>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</si>
  <si>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</si>
  <si>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</si>
  <si>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</si>
  <si>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</si>
  <si>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</si>
  <si>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</si>
  <si>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</si>
  <si>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</si>
  <si>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</si>
  <si>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</si>
  <si>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</si>
  <si>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</si>
  <si>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</si>
  <si>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</si>
  <si>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</si>
  <si>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</si>
  <si>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</si>
  <si>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</si>
  <si>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</si>
  <si>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</si>
  <si>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</si>
  <si>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</si>
  <si>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</si>
  <si>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</si>
  <si>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</si>
  <si>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</si>
  <si>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</si>
  <si>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</si>
  <si>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</si>
  <si>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</si>
  <si>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</si>
  <si>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</si>
  <si>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</si>
  <si>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</si>
  <si>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</si>
  <si>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</si>
  <si>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</si>
  <si>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</si>
  <si>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</si>
  <si>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</si>
  <si>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</si>
  <si>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</si>
  <si>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</si>
  <si>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</si>
  <si>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</si>
  <si>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</si>
  <si>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</si>
  <si>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</si>
  <si>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</si>
  <si>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</si>
  <si>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</si>
  <si>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</si>
  <si>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</si>
  <si>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</si>
  <si>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</si>
  <si>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</si>
  <si>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</si>
  <si>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</si>
  <si>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</si>
  <si>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</si>
  <si>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</si>
  <si>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</si>
  <si>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</si>
  <si>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</si>
  <si>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</si>
  <si>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</si>
  <si>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</si>
  <si>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</si>
  <si>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</si>
  <si>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</si>
  <si>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</si>
  <si>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</si>
  <si>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</si>
  <si>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</si>
  <si>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</si>
  <si>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</si>
  <si>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</si>
  <si>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</si>
  <si>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</si>
  <si>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</si>
  <si>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</si>
  <si>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</si>
  <si>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</si>
  <si>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</si>
  <si>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</si>
  <si>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</si>
  <si>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</si>
  <si>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</si>
  <si>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</si>
  <si>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</si>
  <si>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</si>
  <si>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</si>
  <si>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</si>
  <si>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</si>
  <si>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</si>
  <si>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</si>
  <si>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</si>
  <si>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</si>
  <si>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</si>
  <si>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</si>
  <si>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</si>
  <si>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</si>
  <si>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</si>
  <si>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</si>
  <si>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</si>
  <si>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</si>
  <si>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</si>
  <si>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</si>
  <si>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</si>
  <si>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</si>
  <si>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</si>
  <si>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</si>
  <si>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</si>
  <si>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</si>
  <si>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</si>
  <si>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</si>
  <si>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</si>
  <si>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</si>
  <si>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</si>
  <si>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</si>
  <si>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</si>
  <si>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</si>
  <si>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</si>
  <si>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</si>
  <si>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</si>
  <si>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</si>
  <si>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</si>
  <si>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</si>
  <si>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</si>
  <si>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</si>
  <si>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</si>
  <si>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</si>
  <si>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</si>
  <si>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</si>
  <si>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</si>
  <si>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</si>
  <si>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</si>
  <si>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</si>
  <si>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</si>
  <si>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</si>
  <si>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</si>
  <si>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</si>
  <si>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</si>
  <si>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</si>
  <si>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</si>
  <si>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</si>
  <si>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</si>
  <si>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</si>
  <si>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</si>
  <si>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</si>
  <si>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</si>
  <si>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</si>
  <si>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</si>
  <si>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</si>
  <si>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</si>
  <si>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</si>
  <si>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</si>
  <si>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</si>
  <si>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</si>
  <si>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</si>
  <si>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</si>
  <si>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</si>
  <si>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</si>
  <si>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</si>
  <si>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</si>
  <si>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</si>
  <si>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</si>
  <si>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</si>
  <si>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</si>
  <si>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</si>
  <si>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</si>
  <si>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</si>
  <si>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</si>
  <si>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</si>
  <si>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</si>
  <si>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</si>
  <si>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</si>
  <si>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</si>
  <si>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</si>
  <si>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</si>
  <si>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</si>
  <si>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</si>
  <si>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</si>
  <si>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</si>
  <si>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</si>
  <si>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</si>
  <si>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</si>
  <si>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</si>
  <si>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</si>
  <si>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</si>
  <si>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</si>
  <si>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</si>
  <si>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</si>
  <si>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</si>
  <si>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</si>
  <si>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</si>
  <si>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</si>
  <si>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</si>
  <si>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</si>
  <si>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</si>
  <si>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</si>
  <si>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</si>
  <si>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</si>
  <si>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</si>
  <si>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</si>
  <si>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</si>
  <si>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</si>
  <si>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</si>
  <si>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</si>
  <si>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</si>
  <si>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</si>
  <si>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</si>
  <si>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</si>
  <si>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</si>
  <si>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</si>
  <si>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</si>
  <si>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</si>
  <si>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</si>
  <si>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</si>
  <si>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</si>
  <si>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</si>
  <si>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</si>
  <si>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</si>
  <si>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</si>
  <si>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</si>
  <si>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</si>
  <si>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</si>
  <si>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</si>
  <si>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</si>
  <si>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</si>
  <si>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</si>
  <si>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</si>
  <si>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</si>
  <si>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</si>
  <si>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</si>
  <si>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</si>
  <si>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</si>
  <si>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</si>
  <si>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</si>
  <si>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</si>
  <si>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</si>
  <si>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</si>
  <si>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</si>
  <si>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</si>
  <si>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</si>
  <si>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</si>
  <si>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</si>
  <si>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</si>
  <si>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</si>
  <si>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</si>
  <si>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</si>
  <si>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</si>
  <si>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</si>
  <si>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</si>
  <si>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</si>
  <si>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</si>
  <si>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</si>
  <si>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</si>
  <si>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</si>
  <si>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</si>
  <si>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</si>
  <si>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</si>
  <si>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</si>
  <si>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</si>
  <si>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</si>
  <si>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</si>
  <si>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</si>
  <si>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</si>
  <si>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</si>
  <si>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</si>
  <si>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</si>
  <si>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</si>
  <si>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</si>
  <si>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</si>
  <si>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</si>
  <si>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</si>
  <si>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</si>
  <si>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</si>
  <si>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</si>
  <si>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</si>
  <si>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</si>
  <si>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</si>
  <si>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</si>
  <si>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</si>
  <si>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</si>
  <si>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</si>
  <si>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</si>
  <si>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</si>
  <si>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</si>
  <si>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</si>
  <si>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</si>
  <si>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</si>
  <si>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</si>
  <si>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</si>
  <si>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</si>
  <si>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</si>
  <si>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</si>
  <si>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</si>
  <si>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</si>
  <si>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</si>
  <si>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</si>
  <si>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</si>
  <si>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</si>
  <si>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</si>
  <si>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</si>
  <si>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</si>
  <si>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</si>
  <si>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</si>
  <si>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</si>
  <si>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</si>
  <si>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</si>
  <si>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</si>
  <si>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</si>
  <si>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</si>
  <si>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</si>
  <si>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</si>
  <si>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</si>
  <si>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</si>
  <si>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</si>
  <si>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</si>
  <si>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</si>
  <si>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</si>
  <si>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</si>
  <si>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</si>
  <si>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</si>
  <si>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</si>
  <si>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</si>
  <si>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</si>
  <si>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</si>
  <si>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</si>
  <si>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</si>
  <si>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</si>
  <si>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</si>
  <si>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</si>
  <si>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</si>
  <si>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</si>
  <si>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</si>
  <si>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</si>
  <si>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</si>
  <si>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</si>
  <si>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</si>
  <si>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</si>
  <si>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</si>
  <si>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</si>
  <si>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</si>
  <si>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</si>
  <si>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</si>
  <si>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</si>
  <si>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</si>
  <si>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</si>
  <si>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</si>
  <si>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</si>
  <si>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</si>
  <si>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</si>
  <si>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</si>
  <si>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</si>
  <si>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</si>
  <si>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</si>
  <si>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</si>
  <si>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</si>
  <si>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</si>
  <si>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</si>
  <si>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</si>
  <si>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</si>
  <si>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</si>
  <si>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</si>
  <si>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</si>
  <si>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</si>
  <si>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</si>
  <si>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</si>
  <si>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</si>
  <si>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</si>
  <si>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</si>
  <si>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</si>
  <si>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</si>
  <si>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</si>
  <si>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</si>
  <si>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</si>
  <si>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</si>
  <si>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</si>
  <si>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</si>
  <si>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</si>
  <si>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</si>
  <si>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</si>
  <si>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</si>
  <si>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</si>
  <si>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</si>
  <si>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</si>
  <si>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</si>
  <si>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</si>
  <si>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</si>
  <si>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</si>
  <si>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</si>
  <si>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</si>
  <si>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</si>
  <si>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</si>
  <si>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</si>
  <si>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</si>
  <si>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</si>
  <si>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</si>
  <si>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</si>
  <si>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</si>
  <si>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</si>
  <si>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</si>
  <si>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</si>
  <si>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</si>
  <si>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</si>
  <si>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</si>
  <si>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</si>
  <si>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</si>
  <si>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</si>
  <si>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</si>
  <si>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</si>
  <si>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</si>
  <si>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</si>
  <si>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</si>
  <si>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</si>
  <si>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</si>
  <si>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</si>
  <si>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</si>
  <si>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</si>
  <si>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</si>
  <si>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</si>
  <si>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</si>
  <si>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</si>
  <si>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</si>
  <si>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</si>
  <si>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</si>
  <si>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</si>
  <si>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</si>
  <si>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</si>
  <si>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</si>
  <si>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</si>
  <si>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</si>
  <si>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</si>
  <si>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</si>
  <si>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</si>
  <si>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</si>
  <si>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</si>
  <si>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</si>
  <si>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</si>
  <si>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</si>
  <si>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</si>
  <si>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</si>
  <si>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</si>
  <si>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</si>
  <si>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</si>
  <si>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</si>
  <si>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</si>
  <si>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</si>
  <si>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</si>
  <si>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</si>
  <si>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</si>
  <si>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</si>
  <si>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</si>
  <si>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</si>
  <si>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</si>
  <si>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</si>
  <si>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</si>
  <si>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</si>
  <si>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</si>
  <si>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</si>
  <si>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</si>
  <si>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</si>
  <si>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</si>
  <si>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</si>
  <si>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</si>
  <si>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</si>
  <si>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</si>
  <si>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</si>
  <si>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</si>
  <si>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</si>
  <si>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</si>
  <si>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</si>
  <si>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</si>
  <si>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</si>
  <si>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</si>
  <si>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</si>
  <si>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</si>
  <si>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</si>
  <si>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</si>
  <si>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</si>
  <si>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</si>
  <si>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</si>
  <si>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</si>
  <si>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</si>
  <si>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</si>
  <si>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</si>
  <si>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</si>
  <si>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</si>
  <si>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</si>
  <si>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</si>
  <si>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</si>
  <si>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</si>
  <si>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</si>
  <si>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</si>
  <si>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</si>
  <si>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</si>
  <si>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</si>
  <si>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</si>
  <si>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</si>
  <si>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</si>
  <si>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</si>
  <si>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</si>
  <si>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</si>
  <si>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</si>
  <si>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</si>
  <si>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</si>
  <si>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</si>
  <si>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</si>
  <si>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</si>
  <si>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</si>
  <si>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</si>
  <si>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</si>
  <si>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</si>
  <si>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</si>
  <si>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</si>
  <si>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</si>
  <si>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</si>
  <si>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</si>
  <si>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</si>
  <si>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</si>
  <si>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</si>
  <si>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</si>
  <si>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</si>
  <si>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</si>
  <si>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</si>
  <si>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</si>
  <si>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</si>
  <si>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</si>
  <si>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</si>
  <si>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</si>
  <si>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</si>
  <si>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</si>
  <si>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</si>
  <si>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</si>
  <si>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</si>
  <si>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</si>
  <si>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</si>
  <si>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</si>
  <si>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</si>
  <si>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</si>
  <si>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</si>
  <si>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</si>
  <si>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</si>
  <si>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</si>
  <si>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</si>
  <si>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</si>
  <si>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</si>
  <si>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</si>
  <si>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</si>
  <si>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</si>
  <si>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</si>
  <si>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</si>
  <si>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</si>
  <si>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</si>
  <si>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</si>
  <si>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</si>
  <si>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</si>
  <si>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</si>
  <si>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</si>
  <si>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</si>
  <si>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</si>
  <si>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</si>
  <si>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</si>
  <si>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</si>
  <si>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</si>
  <si>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</si>
  <si>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</si>
  <si>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</si>
  <si>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</si>
  <si>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</si>
  <si>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</si>
  <si>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</si>
  <si>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</si>
  <si>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</si>
  <si>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</si>
  <si>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</si>
  <si>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</si>
  <si>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</si>
  <si>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</si>
  <si>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</si>
  <si>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</si>
  <si>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</si>
  <si>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</si>
  <si>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</si>
  <si>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</si>
  <si>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</si>
  <si>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</si>
  <si>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</si>
  <si>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</si>
  <si>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</si>
  <si>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</si>
  <si>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</si>
  <si>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</si>
  <si>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</si>
  <si>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</si>
  <si>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</si>
  <si>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</si>
  <si>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</si>
  <si>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</si>
  <si>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</si>
  <si>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</si>
  <si>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</si>
  <si>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</si>
  <si>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</si>
  <si>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</si>
  <si>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</si>
  <si>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</si>
  <si>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</si>
  <si>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</si>
  <si>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</si>
  <si>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</si>
  <si>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</si>
  <si>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</si>
  <si>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</si>
  <si>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</si>
  <si>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</si>
  <si>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</si>
  <si>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</si>
  <si>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</si>
  <si>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</si>
  <si>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</si>
  <si>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</si>
  <si>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</si>
  <si>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</si>
  <si>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</si>
  <si>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</si>
  <si>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</si>
  <si>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</si>
  <si>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</si>
  <si>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</si>
  <si>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</si>
  <si>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</si>
  <si>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</si>
  <si>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</si>
  <si>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</si>
  <si>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</si>
  <si>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</si>
  <si>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</si>
  <si>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</si>
  <si>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</si>
  <si>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</si>
  <si>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</si>
  <si>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</si>
  <si>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</si>
  <si>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</si>
  <si>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</si>
  <si>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</si>
  <si>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</si>
  <si>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</si>
  <si>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</si>
  <si>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</si>
  <si>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</si>
  <si>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</si>
  <si>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</si>
  <si>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</si>
  <si>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</si>
  <si>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</si>
  <si>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</si>
  <si>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</si>
  <si>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</si>
  <si>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</si>
  <si>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</si>
  <si>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</si>
  <si>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</si>
  <si>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</si>
  <si>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</si>
  <si>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</si>
  <si>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</si>
  <si>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</si>
  <si>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</si>
  <si>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</si>
  <si>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</si>
  <si>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</si>
  <si>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</si>
  <si>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</si>
  <si>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</si>
  <si>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</si>
  <si>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</si>
  <si>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</si>
  <si>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</si>
  <si>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</si>
  <si>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</si>
  <si>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</si>
  <si>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</si>
  <si>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</si>
  <si>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</si>
  <si>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</si>
  <si>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</si>
  <si>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</si>
  <si>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</si>
  <si>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</si>
  <si>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</si>
  <si>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</si>
  <si>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</si>
  <si>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</si>
  <si>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</si>
  <si>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</si>
  <si>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</si>
  <si>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</si>
  <si>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</si>
  <si>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</si>
  <si>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</si>
  <si>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</si>
  <si>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</si>
  <si>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</si>
  <si>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</si>
  <si>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</si>
  <si>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</si>
  <si>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</si>
  <si>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</si>
  <si>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</si>
  <si>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</si>
  <si>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</si>
  <si>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</si>
  <si>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</si>
  <si>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</si>
  <si>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</si>
  <si>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</si>
  <si>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</si>
  <si>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</si>
  <si>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</si>
  <si>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</si>
  <si>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</si>
  <si>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</si>
  <si>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</si>
  <si>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</si>
  <si>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</si>
  <si>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</si>
  <si>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</si>
  <si>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</si>
  <si>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</si>
  <si>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</si>
  <si>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</si>
  <si>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</si>
  <si>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</si>
  <si>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</si>
  <si>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</si>
  <si>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</si>
  <si>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</si>
  <si>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</si>
  <si>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</si>
  <si>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</si>
  <si>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</si>
  <si>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</si>
  <si>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</si>
  <si>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</si>
  <si>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</si>
  <si>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</si>
  <si>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</si>
  <si>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</si>
  <si>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</si>
  <si>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</si>
  <si>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</si>
  <si>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</si>
  <si>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</si>
  <si>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</si>
  <si>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</si>
  <si>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</si>
  <si>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</si>
  <si>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</si>
  <si>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</si>
  <si>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</si>
  <si>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</si>
  <si>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</si>
  <si>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</si>
  <si>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</si>
  <si>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</si>
  <si>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</si>
  <si>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</si>
  <si>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</si>
  <si>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</si>
  <si>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</si>
  <si>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</si>
  <si>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</si>
  <si>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</si>
  <si>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</si>
  <si>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</si>
  <si>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</si>
  <si>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</si>
  <si>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</si>
  <si>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</si>
  <si>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</si>
  <si>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</si>
  <si>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</si>
  <si>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</si>
  <si>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</si>
  <si>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</si>
  <si>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</si>
  <si>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</si>
  <si>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</si>
  <si>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</si>
  <si>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</si>
  <si>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</si>
  <si>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</si>
  <si>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</si>
  <si>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</si>
  <si>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</si>
  <si>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</si>
  <si>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</si>
  <si>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</si>
  <si>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</si>
  <si>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</si>
  <si>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</si>
  <si>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</si>
  <si>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</si>
  <si>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</si>
  <si>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</si>
  <si>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</si>
  <si>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</si>
  <si>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</si>
  <si>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</si>
  <si>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</si>
  <si>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</si>
  <si>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</si>
  <si>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</si>
  <si>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</si>
  <si>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</si>
  <si>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</si>
  <si>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</si>
  <si>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</si>
  <si>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</si>
  <si>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</si>
  <si>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</si>
  <si>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</si>
  <si>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</si>
  <si>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</si>
  <si>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</si>
  <si>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</si>
  <si>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</si>
  <si>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</si>
  <si>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</si>
  <si>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</si>
  <si>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</si>
  <si>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</si>
  <si>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</si>
  <si>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</si>
  <si>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</si>
  <si>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</si>
  <si>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</si>
  <si>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</si>
  <si>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</si>
  <si>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</si>
  <si>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</si>
  <si>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</si>
  <si>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</si>
  <si>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</si>
  <si>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</si>
  <si>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</si>
  <si>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</si>
  <si>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</si>
  <si>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</si>
  <si>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</si>
  <si>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</si>
  <si>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</si>
  <si>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</si>
  <si>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</si>
  <si>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</si>
  <si>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</si>
  <si>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</si>
  <si>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</si>
  <si>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</si>
  <si>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</si>
  <si>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</si>
  <si>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</si>
  <si>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</si>
  <si>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</si>
  <si>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</si>
  <si>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</si>
  <si>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</si>
  <si>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</si>
  <si>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</si>
  <si>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</si>
  <si>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</si>
  <si>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</si>
  <si>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</si>
  <si>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</si>
  <si>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</si>
  <si>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</si>
  <si>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</si>
  <si>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</si>
  <si>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</si>
  <si>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</si>
  <si>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</si>
  <si>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</si>
  <si>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</si>
  <si>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</si>
  <si>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</si>
  <si>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</si>
  <si>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</si>
  <si>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</si>
  <si>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</si>
  <si>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</si>
  <si>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</si>
  <si>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</si>
  <si>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</si>
  <si>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</si>
  <si>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</si>
  <si>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</si>
  <si>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</si>
  <si>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</si>
  <si>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</si>
  <si>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</si>
  <si>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</si>
  <si>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</si>
  <si>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</si>
  <si>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</si>
  <si>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</si>
  <si>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</si>
  <si>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</si>
  <si>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</si>
  <si>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</si>
  <si>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</si>
  <si>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</si>
  <si>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</si>
  <si>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</si>
  <si>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</si>
  <si>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</si>
  <si>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</si>
  <si>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</si>
  <si>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</si>
  <si>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</si>
  <si>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</si>
  <si>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</si>
  <si>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</si>
  <si>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</si>
  <si>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</si>
  <si>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</si>
  <si>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</si>
  <si>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</si>
  <si>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</si>
  <si>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</si>
  <si>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</si>
  <si>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</si>
  <si>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</si>
  <si>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</si>
  <si>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</si>
  <si>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</si>
  <si>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</si>
  <si>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</si>
  <si>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</si>
  <si>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</si>
  <si>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</si>
  <si>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</si>
  <si>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</si>
  <si>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</si>
  <si>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</si>
  <si>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</si>
  <si>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</si>
  <si>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</si>
  <si>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</si>
  <si>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</si>
  <si>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</si>
  <si>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</si>
  <si>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</si>
  <si>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</si>
  <si>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</si>
  <si>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</si>
  <si>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</si>
  <si>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</si>
  <si>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</si>
  <si>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</si>
  <si>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</si>
  <si>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</si>
  <si>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</si>
  <si>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</si>
  <si>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</si>
  <si>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</si>
  <si>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</si>
  <si>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</si>
  <si>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</si>
  <si>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</si>
  <si>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</si>
  <si>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</si>
  <si>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</si>
  <si>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</si>
  <si>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</si>
  <si>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</si>
  <si>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</si>
  <si>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</si>
  <si>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</si>
  <si>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</si>
  <si>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</si>
  <si>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</si>
  <si>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</si>
  <si>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</si>
  <si>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</si>
  <si>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</si>
  <si>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</si>
  <si>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</si>
  <si>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</si>
  <si>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</si>
  <si>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</si>
  <si>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</si>
  <si>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</si>
  <si>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</si>
  <si>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</si>
  <si>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</si>
  <si>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</si>
  <si>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</si>
  <si>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</si>
  <si>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</si>
  <si>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</si>
  <si>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</si>
  <si>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</si>
  <si>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</si>
  <si>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</si>
  <si>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</si>
  <si>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</si>
  <si>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</si>
  <si>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</si>
  <si>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</si>
  <si>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</si>
  <si>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</si>
  <si>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</si>
  <si>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</si>
  <si>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</si>
  <si>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</si>
  <si>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</si>
  <si>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</si>
  <si>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</si>
  <si>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</si>
  <si>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</si>
  <si>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</si>
  <si>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</si>
  <si>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</si>
  <si>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</si>
  <si>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</si>
  <si>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</si>
  <si>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</si>
  <si>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</si>
  <si>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</si>
  <si>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</si>
  <si>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</si>
  <si>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</si>
  <si>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</si>
  <si>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</si>
  <si>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</si>
  <si>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</si>
  <si>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</si>
  <si>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</si>
  <si>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</si>
  <si>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</si>
  <si>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</si>
  <si>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</si>
  <si>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</si>
  <si>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</si>
  <si>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</si>
  <si>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</si>
  <si>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</si>
  <si>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</si>
  <si>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</si>
  <si>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</si>
  <si>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</si>
  <si>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</si>
  <si>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</si>
  <si>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</si>
  <si>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</si>
  <si>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</si>
  <si>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</si>
  <si>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</si>
  <si>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</si>
  <si>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</si>
  <si>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</si>
  <si>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</si>
  <si>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</si>
  <si>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</si>
  <si>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</si>
  <si>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</si>
  <si>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</si>
  <si>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</si>
  <si>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</si>
  <si>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</si>
  <si>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</si>
  <si>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</si>
  <si>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</si>
  <si>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</si>
  <si>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</si>
  <si>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</si>
  <si>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</si>
  <si>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</si>
  <si>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</si>
  <si>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</si>
  <si>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</si>
  <si>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</si>
  <si>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</si>
  <si>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</si>
  <si>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</si>
  <si>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</si>
  <si>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</si>
  <si>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</si>
  <si>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</si>
  <si>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</si>
  <si>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</si>
  <si>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</si>
  <si>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</si>
  <si>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</si>
  <si>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</si>
  <si>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</si>
  <si>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</si>
  <si>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</si>
  <si>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</si>
  <si>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</si>
  <si>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</si>
  <si>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</si>
  <si>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</si>
  <si>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</si>
  <si>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</si>
  <si>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</si>
  <si>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</si>
  <si>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</si>
  <si>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</si>
  <si>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</si>
  <si>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</si>
  <si>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</si>
  <si>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</si>
  <si>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</si>
  <si>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</si>
  <si>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</si>
  <si>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</si>
  <si>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</si>
  <si>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</si>
  <si>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</si>
  <si>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</si>
  <si>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</si>
  <si>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</si>
  <si>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</si>
  <si>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</si>
  <si>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</si>
  <si>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</si>
  <si>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</si>
  <si>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</si>
  <si>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</si>
  <si>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</si>
  <si>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</si>
  <si>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</si>
  <si>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</si>
  <si>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</si>
  <si>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</si>
  <si>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</si>
  <si>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</si>
  <si>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</si>
  <si>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</si>
  <si>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</si>
  <si>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</si>
  <si>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</si>
  <si>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</si>
  <si>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</si>
  <si>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</si>
  <si>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</si>
  <si>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</si>
  <si>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</si>
  <si>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</si>
  <si>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</si>
  <si>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</si>
  <si>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</si>
  <si>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</si>
  <si>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</si>
  <si>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</si>
  <si>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</si>
  <si>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</si>
  <si>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</si>
  <si>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</si>
  <si>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</si>
  <si>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</si>
  <si>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</si>
  <si>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</si>
  <si>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</si>
  <si>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</si>
  <si>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</si>
  <si>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</si>
  <si>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</si>
  <si>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</si>
  <si>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</si>
  <si>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</si>
  <si>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</si>
  <si>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</si>
  <si>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</si>
  <si>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</si>
  <si>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</si>
  <si>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</si>
  <si>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</si>
  <si>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</si>
  <si>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</si>
  <si>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</si>
  <si>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</si>
  <si>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</si>
  <si>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</si>
  <si>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</si>
  <si>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</si>
  <si>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</si>
  <si>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</si>
  <si>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</si>
  <si>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</si>
  <si>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</si>
  <si>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</si>
  <si>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</si>
  <si>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</si>
  <si>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</si>
  <si>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</si>
  <si>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</si>
  <si>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</si>
  <si>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</si>
  <si>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</si>
  <si>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</si>
  <si>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</si>
  <si>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</si>
  <si>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</si>
  <si>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</si>
  <si>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</si>
  <si>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</si>
  <si>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</si>
  <si>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</si>
  <si>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</si>
  <si>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</si>
  <si>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</si>
  <si>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</si>
  <si>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</si>
  <si>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</si>
  <si>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</si>
  <si>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</si>
  <si>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</si>
  <si>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</si>
  <si>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</si>
  <si>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</si>
  <si>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</si>
  <si>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</si>
  <si>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</si>
  <si>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</si>
  <si>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</si>
  <si>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</si>
  <si>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</si>
  <si>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</si>
  <si>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</si>
  <si>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</si>
  <si>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</si>
  <si>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</si>
  <si>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</si>
  <si>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</si>
  <si>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</si>
  <si>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</si>
  <si>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</si>
  <si>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</si>
  <si>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</si>
  <si>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</si>
  <si>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</si>
  <si>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</si>
  <si>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</si>
  <si>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</si>
  <si>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</si>
  <si>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</si>
  <si>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</si>
  <si>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</si>
  <si>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</si>
  <si>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</si>
  <si>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</si>
  <si>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</si>
  <si>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</si>
  <si>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</si>
  <si>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</si>
  <si>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</si>
  <si>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</si>
  <si>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</si>
  <si>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</si>
  <si>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</si>
  <si>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</si>
  <si>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</si>
  <si>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</si>
  <si>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</si>
  <si>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</si>
  <si>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</si>
  <si>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</si>
  <si>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</si>
  <si>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</si>
  <si>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</si>
  <si>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</si>
  <si>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</si>
  <si>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</si>
  <si>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</si>
  <si>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</si>
  <si>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</si>
  <si>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</si>
  <si>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</si>
  <si>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</si>
  <si>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</si>
  <si>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</si>
  <si>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</si>
  <si>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</si>
  <si>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</si>
  <si>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</si>
  <si>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</si>
  <si>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</si>
  <si>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</si>
  <si>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</si>
  <si>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</si>
  <si>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</si>
  <si>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</si>
  <si>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</si>
  <si>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</si>
  <si>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</si>
  <si>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</si>
  <si>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</si>
  <si>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</si>
  <si>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</si>
  <si>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</si>
  <si>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</si>
  <si>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</si>
  <si>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</si>
  <si>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</si>
  <si>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</si>
  <si>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</si>
  <si>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</si>
  <si>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</si>
  <si>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</si>
  <si>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</si>
  <si>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</si>
  <si>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</si>
  <si>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</si>
  <si>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</si>
  <si>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</si>
  <si>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</si>
  <si>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</si>
  <si>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</si>
  <si>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</si>
  <si>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</si>
  <si>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</si>
  <si>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</si>
  <si>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</si>
  <si>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</si>
  <si>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</si>
  <si>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</si>
  <si>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</si>
  <si>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</si>
  <si>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</si>
  <si>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</si>
  <si>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</si>
  <si>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</si>
  <si>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</si>
  <si>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</si>
  <si>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</si>
  <si>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</si>
  <si>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</si>
  <si>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</si>
  <si>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</si>
  <si>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</si>
  <si>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</si>
  <si>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</si>
  <si>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</si>
  <si>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</si>
  <si>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</si>
  <si>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</si>
  <si>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</si>
  <si>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</si>
  <si>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</si>
  <si>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</si>
  <si>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</si>
  <si>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</si>
  <si>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</si>
  <si>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</si>
  <si>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</si>
  <si>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</si>
  <si>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</si>
  <si>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</si>
  <si>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</si>
  <si>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</si>
  <si>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</si>
  <si>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</si>
  <si>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</si>
  <si>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</si>
  <si>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</si>
  <si>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</si>
  <si>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</si>
  <si>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</si>
  <si>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</si>
  <si>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</si>
  <si>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</si>
  <si>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</si>
  <si>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</si>
  <si>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</si>
  <si>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</si>
  <si>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</si>
  <si>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</si>
  <si>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</si>
  <si>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</si>
  <si>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</si>
  <si>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</si>
  <si>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</si>
  <si>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</si>
  <si>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</si>
  <si>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</si>
  <si>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</si>
  <si>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</si>
  <si>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</si>
  <si>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</si>
  <si>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</si>
  <si>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</si>
  <si>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</si>
  <si>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</si>
  <si>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</si>
  <si>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</si>
  <si>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</si>
  <si>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</si>
  <si>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</si>
  <si>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</si>
  <si>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</si>
  <si>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</si>
  <si>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</si>
  <si>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</si>
  <si>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</si>
  <si>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</si>
  <si>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</si>
  <si>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</si>
  <si>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</si>
  <si>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</si>
  <si>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</si>
  <si>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</si>
  <si>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</si>
  <si>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</si>
  <si>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</si>
  <si>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</si>
  <si>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</si>
  <si>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</si>
  <si>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</si>
  <si>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</si>
  <si>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</si>
  <si>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</si>
  <si>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</si>
  <si>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</si>
  <si>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</si>
  <si>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</si>
  <si>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</si>
  <si>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</si>
  <si>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</si>
  <si>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</si>
  <si>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</si>
  <si>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</si>
  <si>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</si>
  <si>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</si>
  <si>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</si>
  <si>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</si>
  <si>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</si>
  <si>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</si>
  <si>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</si>
  <si>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</si>
  <si>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</si>
  <si>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</si>
  <si>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</si>
  <si>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</si>
  <si>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</si>
  <si>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</si>
  <si>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</si>
  <si>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</si>
  <si>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</si>
  <si>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</si>
  <si>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</si>
  <si>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</si>
  <si>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</si>
  <si>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</si>
  <si>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</si>
  <si>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</si>
  <si>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</si>
  <si>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</si>
  <si>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</si>
  <si>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</si>
  <si>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</si>
  <si>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</si>
  <si>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</si>
  <si>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</si>
  <si>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</si>
  <si>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</si>
  <si>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</si>
  <si>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</si>
  <si>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</si>
  <si>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</si>
  <si>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</si>
  <si>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</si>
  <si>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</si>
  <si>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</si>
  <si>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</si>
  <si>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</si>
  <si>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</si>
  <si>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</si>
  <si>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</si>
  <si>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</si>
  <si>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</si>
  <si>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</si>
  <si>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</si>
  <si>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</si>
  <si>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</si>
  <si>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</si>
  <si>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</si>
  <si>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</si>
  <si>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</si>
  <si>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</si>
  <si>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</si>
  <si>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</si>
  <si>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</si>
  <si>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</si>
  <si>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</si>
  <si>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</si>
  <si>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</si>
  <si>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</si>
  <si>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</si>
  <si>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</si>
  <si>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</si>
  <si>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</si>
  <si>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</si>
  <si>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</si>
  <si>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</si>
  <si>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</si>
  <si>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</si>
  <si>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</si>
  <si>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</si>
  <si>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</si>
  <si>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</si>
  <si>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</si>
  <si>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</si>
  <si>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</si>
  <si>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</si>
  <si>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</si>
  <si>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</si>
  <si>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</si>
  <si>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</si>
  <si>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</si>
  <si>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</si>
  <si>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</si>
  <si>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</si>
  <si>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</si>
  <si>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</si>
  <si>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</si>
  <si>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</si>
  <si>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</si>
  <si>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</si>
  <si>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</si>
  <si>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</si>
  <si>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</si>
  <si>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</si>
  <si>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</si>
  <si>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</si>
  <si>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</si>
  <si>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</si>
  <si>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</si>
  <si>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</si>
  <si>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</si>
  <si>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</si>
  <si>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</si>
  <si>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</si>
  <si>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</si>
  <si>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</si>
  <si>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</si>
  <si>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</si>
  <si>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</si>
  <si>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</si>
  <si>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</si>
  <si>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</si>
  <si>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</si>
  <si>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</si>
  <si>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</si>
  <si>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</si>
  <si>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</si>
  <si>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</si>
  <si>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</si>
  <si>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</si>
  <si>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</si>
  <si>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</si>
  <si>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</si>
  <si>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</si>
  <si>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</si>
  <si>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</si>
  <si>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</si>
  <si>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</si>
  <si>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</si>
  <si>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</si>
  <si>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</si>
  <si>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</si>
  <si>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</si>
  <si>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</si>
  <si>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</si>
  <si>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</si>
  <si>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</si>
  <si>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</si>
  <si>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</si>
  <si>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</si>
  <si>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</si>
  <si>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</si>
  <si>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</si>
  <si>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</si>
  <si>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</si>
  <si>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</si>
  <si>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</si>
  <si>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</si>
  <si>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</si>
  <si>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</si>
  <si>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</si>
  <si>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</si>
  <si>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</si>
  <si>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</si>
  <si>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</si>
  <si>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</si>
  <si>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</si>
  <si>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</si>
  <si>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</si>
  <si>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</si>
  <si>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</si>
  <si>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</si>
  <si>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</si>
  <si>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</si>
  <si>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</si>
  <si>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</si>
  <si>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</si>
  <si>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</si>
  <si>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</si>
  <si>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</si>
  <si>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</si>
  <si>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</si>
  <si>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</si>
  <si>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</si>
  <si>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</si>
  <si>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</si>
  <si>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</si>
  <si>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</si>
  <si>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</si>
  <si>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</si>
  <si>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</si>
  <si>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</si>
  <si>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</si>
  <si>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</si>
  <si>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</si>
  <si>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</si>
  <si>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</si>
  <si>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</si>
  <si>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</si>
  <si>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</si>
  <si>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</si>
  <si>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</si>
  <si>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</si>
  <si>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</si>
  <si>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</si>
  <si>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</si>
  <si>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</si>
  <si>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</si>
  <si>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</si>
  <si>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</si>
  <si>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</si>
  <si>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</si>
  <si>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</si>
  <si>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</si>
  <si>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</si>
  <si>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</si>
  <si>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</si>
  <si>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</si>
  <si>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</si>
  <si>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</si>
  <si>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</si>
  <si>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</si>
  <si>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</si>
  <si>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</si>
  <si>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</si>
  <si>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</si>
  <si>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</si>
  <si>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</si>
  <si>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</si>
  <si>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</si>
  <si>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</si>
  <si>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</si>
  <si>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</si>
  <si>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</si>
  <si>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</si>
  <si>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</si>
  <si>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</si>
  <si>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</si>
  <si>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</si>
  <si>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</si>
  <si>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</si>
  <si>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</si>
  <si>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</si>
  <si>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</si>
  <si>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</si>
  <si>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</si>
  <si>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</si>
  <si>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</si>
  <si>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</si>
  <si>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</si>
  <si>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</si>
  <si>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</si>
  <si>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</si>
  <si>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</si>
  <si>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</si>
  <si>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</si>
  <si>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</si>
  <si>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</si>
  <si>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</si>
  <si>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</si>
  <si>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</si>
  <si>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</si>
  <si>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</si>
  <si>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</si>
  <si>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</si>
  <si>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</si>
  <si>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</si>
  <si>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</si>
  <si>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</si>
  <si>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</si>
  <si>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</si>
  <si>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</si>
  <si>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</si>
  <si>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</si>
  <si>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</si>
  <si>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</si>
  <si>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</si>
  <si>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</si>
  <si>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</si>
  <si>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</si>
  <si>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</si>
  <si>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</si>
  <si>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</si>
  <si>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</si>
  <si>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</si>
  <si>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</si>
  <si>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</si>
  <si>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</si>
  <si>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</si>
  <si>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</si>
  <si>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</si>
  <si>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</si>
  <si>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</si>
  <si>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</si>
  <si>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</si>
  <si>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</si>
  <si>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</si>
  <si>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</si>
  <si>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</si>
  <si>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</si>
  <si>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</si>
  <si>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</si>
  <si>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</si>
  <si>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</si>
  <si>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</si>
  <si>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</si>
  <si>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</si>
  <si>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</si>
  <si>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</si>
  <si>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</si>
  <si>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</si>
  <si>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</si>
  <si>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</si>
  <si>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</si>
  <si>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</si>
  <si>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</si>
  <si>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</si>
  <si>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</si>
  <si>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</si>
  <si>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</si>
  <si>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</si>
  <si>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</si>
  <si>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</si>
  <si>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</si>
  <si>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</si>
  <si>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</si>
  <si>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</si>
  <si>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</si>
  <si>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</si>
  <si>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</si>
  <si>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</si>
  <si>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</si>
  <si>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</si>
  <si>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</si>
  <si>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</si>
  <si>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</si>
  <si>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</si>
  <si>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</si>
  <si>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</si>
  <si>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</si>
  <si>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</si>
  <si>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</si>
  <si>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</si>
  <si>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</si>
  <si>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</si>
  <si>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</si>
  <si>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</si>
  <si>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</si>
  <si>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</si>
  <si>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</si>
  <si>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</si>
  <si>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</si>
  <si>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</si>
  <si>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</si>
  <si>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</si>
  <si>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</si>
  <si>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</si>
  <si>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</si>
  <si>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</si>
  <si>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</si>
  <si>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</si>
  <si>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</si>
  <si>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</si>
  <si>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</si>
  <si>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</si>
  <si>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</si>
  <si>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</si>
  <si>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</si>
  <si>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</si>
  <si>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</si>
  <si>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</si>
  <si>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</si>
  <si>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</si>
  <si>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</si>
  <si>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</si>
  <si>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</si>
  <si>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</si>
  <si>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</si>
  <si>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</si>
  <si>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</si>
  <si>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</si>
  <si>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</si>
  <si>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</si>
  <si>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</si>
  <si>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</si>
  <si>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</si>
  <si>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</si>
  <si>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</si>
  <si>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</si>
  <si>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</si>
  <si>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</si>
  <si>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</si>
  <si>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</si>
  <si>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</si>
  <si>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</si>
  <si>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</si>
  <si>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</si>
  <si>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</si>
  <si>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</si>
  <si>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</si>
  <si>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</si>
  <si>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</si>
  <si>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</si>
  <si>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</si>
  <si>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</si>
  <si>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</si>
  <si>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</si>
  <si>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</si>
  <si>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</si>
  <si>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</si>
  <si>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</si>
  <si>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</si>
  <si>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</si>
  <si>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</si>
  <si>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</si>
  <si>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</si>
  <si>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</si>
  <si>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</si>
  <si>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</si>
  <si>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</si>
  <si>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</si>
  <si>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</si>
  <si>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</si>
  <si>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</si>
  <si>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</si>
  <si>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</si>
  <si>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</si>
  <si>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</si>
  <si>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</si>
  <si>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</si>
  <si>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</si>
  <si>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</si>
  <si>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</si>
  <si>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</si>
  <si>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</si>
  <si>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</si>
  <si>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</si>
  <si>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</si>
  <si>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</si>
  <si>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</si>
  <si>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</si>
  <si>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</si>
  <si>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</si>
  <si>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</si>
  <si>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</si>
  <si>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</si>
  <si>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</si>
  <si>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</si>
  <si>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</si>
  <si>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</si>
  <si>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</si>
  <si>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</si>
  <si>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</si>
  <si>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</si>
  <si>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</si>
  <si>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</si>
  <si>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</si>
  <si>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</si>
  <si>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</si>
  <si>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</si>
  <si>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</si>
  <si>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</si>
  <si>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</si>
  <si>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</si>
  <si>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</si>
  <si>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</si>
  <si>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</si>
  <si>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</si>
  <si>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</si>
  <si>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</si>
  <si>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</si>
  <si>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</si>
  <si>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</si>
  <si>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</si>
  <si>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</si>
  <si>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</si>
  <si>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</si>
  <si>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</si>
  <si>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</si>
  <si>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</si>
  <si>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</si>
  <si>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</si>
  <si>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</si>
  <si>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</si>
  <si>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</si>
  <si>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</si>
  <si>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</si>
  <si>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</si>
  <si>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</si>
  <si>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</si>
  <si>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</si>
  <si>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</si>
  <si>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</si>
  <si>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</si>
  <si>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</si>
  <si>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</si>
  <si>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</si>
  <si>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</si>
  <si>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</si>
  <si>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</si>
  <si>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</si>
  <si>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</si>
  <si>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</si>
  <si>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</si>
  <si>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</si>
  <si>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</si>
  <si>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</si>
  <si>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</si>
  <si>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</si>
  <si>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</si>
  <si>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</si>
  <si>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</si>
  <si>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</si>
  <si>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</si>
  <si>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</si>
  <si>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</si>
  <si>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</si>
  <si>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</si>
  <si>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</si>
  <si>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</si>
  <si>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</si>
  <si>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</si>
  <si>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</si>
  <si>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</si>
  <si>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</si>
  <si>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</si>
  <si>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</si>
  <si>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</si>
  <si>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</si>
  <si>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</si>
  <si>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</si>
  <si>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</si>
  <si>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</si>
  <si>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</si>
  <si>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</si>
  <si>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</si>
  <si>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</si>
  <si>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</si>
  <si>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</si>
  <si>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</si>
  <si>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</si>
  <si>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</si>
  <si>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</si>
  <si>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</si>
  <si>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</si>
  <si>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</si>
  <si>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</si>
  <si>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</si>
  <si>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</si>
  <si>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</si>
  <si>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</si>
  <si>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</si>
  <si>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</si>
  <si>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</si>
  <si>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</si>
  <si>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</si>
  <si>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</si>
  <si>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</si>
  <si>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</si>
  <si>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</si>
  <si>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</si>
  <si>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</si>
  <si>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</si>
  <si>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</si>
  <si>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</si>
  <si>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</si>
  <si>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</si>
  <si>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</si>
  <si>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</si>
  <si>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</si>
  <si>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</si>
  <si>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</si>
  <si>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</si>
  <si>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</si>
  <si>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</si>
  <si>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</si>
  <si>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</si>
  <si>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</si>
  <si>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</si>
  <si>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</si>
  <si>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</si>
  <si>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</si>
  <si>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</si>
  <si>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</si>
  <si>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</si>
  <si>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</si>
  <si>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</si>
  <si>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</si>
  <si>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</si>
  <si>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</si>
  <si>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</si>
  <si>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</si>
  <si>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</si>
  <si>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</si>
  <si>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</si>
  <si>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</si>
  <si>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</si>
  <si>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</si>
  <si>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</si>
  <si>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</si>
  <si>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</si>
  <si>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</si>
  <si>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</si>
  <si>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</si>
  <si>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</si>
  <si>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</si>
  <si>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</si>
  <si>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</si>
  <si>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</si>
  <si>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</si>
  <si>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</si>
  <si>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</si>
  <si>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</si>
  <si>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</si>
  <si>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</si>
  <si>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</si>
  <si>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</si>
  <si>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</si>
  <si>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</si>
  <si>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</si>
  <si>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</si>
  <si>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</si>
  <si>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</si>
  <si>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</si>
  <si>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</si>
  <si>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</si>
  <si>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</si>
  <si>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</si>
  <si>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</si>
  <si>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</si>
  <si>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</si>
  <si>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</si>
  <si>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</si>
  <si>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</si>
  <si>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</si>
  <si>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</si>
  <si>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</si>
  <si>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</si>
  <si>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</si>
  <si>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</si>
  <si>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</si>
  <si>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</si>
  <si>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</si>
  <si>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</si>
  <si>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</si>
  <si>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</si>
  <si>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</si>
  <si>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</si>
  <si>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</si>
  <si>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</si>
  <si>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</si>
  <si>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</si>
  <si>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</si>
  <si>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</si>
  <si>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</si>
  <si>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</si>
  <si>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</si>
  <si>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</si>
  <si>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</si>
  <si>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</si>
  <si>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</si>
  <si>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</si>
  <si>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</si>
  <si>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</si>
  <si>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</si>
  <si>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</si>
  <si>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</si>
  <si>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</si>
  <si>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</si>
  <si>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</si>
  <si>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</si>
  <si>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</si>
  <si>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</si>
  <si>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</si>
  <si>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</si>
  <si>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</si>
  <si>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</si>
  <si>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</si>
  <si>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</si>
  <si>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</si>
  <si>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</si>
  <si>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</si>
  <si>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</si>
  <si>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</si>
  <si>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</si>
  <si>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</si>
  <si>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</si>
  <si>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</si>
  <si>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</si>
  <si>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</si>
  <si>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</si>
  <si>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</si>
  <si>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</si>
  <si>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</si>
  <si>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</si>
  <si>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</si>
  <si>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</si>
  <si>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</si>
  <si>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</si>
  <si>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</si>
  <si>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</si>
  <si>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</si>
  <si>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</si>
  <si>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</si>
  <si>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</si>
  <si>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</si>
  <si>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</si>
  <si>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</si>
  <si>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</si>
  <si>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</si>
  <si>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</si>
  <si>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</si>
  <si>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</si>
  <si>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</si>
  <si>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</si>
  <si>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</si>
  <si>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</si>
  <si>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</si>
  <si>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</si>
  <si>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</si>
  <si>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</si>
  <si>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</si>
  <si>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</si>
  <si>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</si>
  <si>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</si>
  <si>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</si>
  <si>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</si>
  <si>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</si>
  <si>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</si>
  <si>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</si>
  <si>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</si>
  <si>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</si>
  <si>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</si>
  <si>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</si>
  <si>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</si>
  <si>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</si>
  <si>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</si>
  <si>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</si>
  <si>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</si>
  <si>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</si>
  <si>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</si>
  <si>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</si>
  <si>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</si>
  <si>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</si>
  <si>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</si>
  <si>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</si>
  <si>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</si>
  <si>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</si>
  <si>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</si>
  <si>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</si>
  <si>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</si>
  <si>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</si>
  <si>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</si>
  <si>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</si>
  <si>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</si>
  <si>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</si>
  <si>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</si>
  <si>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</si>
  <si>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</si>
  <si>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</si>
  <si>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</si>
  <si>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</si>
  <si>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</si>
  <si>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</si>
  <si>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</si>
  <si>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</si>
  <si>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</si>
  <si>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</si>
  <si>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</si>
  <si>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</si>
  <si>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</si>
  <si>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</si>
  <si>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</si>
  <si>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</si>
  <si>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</si>
  <si>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</si>
  <si>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</si>
  <si>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</si>
  <si>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</si>
  <si>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</si>
  <si>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</si>
  <si>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</si>
  <si>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</si>
  <si>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</si>
  <si>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</si>
  <si>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</si>
  <si>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</si>
  <si>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</si>
  <si>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</si>
  <si>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</si>
  <si>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</si>
  <si>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</si>
  <si>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</si>
  <si>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</si>
  <si>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</si>
  <si>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</si>
  <si>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</si>
  <si>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</si>
  <si>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</si>
  <si>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</si>
  <si>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</si>
  <si>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</si>
  <si>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</si>
  <si>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</si>
  <si>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</si>
  <si>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</si>
  <si>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</si>
  <si>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</si>
  <si>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</si>
  <si>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</si>
  <si>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</si>
  <si>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</si>
  <si>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</si>
  <si>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</si>
  <si>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</si>
  <si>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</si>
  <si>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</si>
  <si>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</si>
  <si>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</si>
  <si>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</si>
  <si>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</si>
  <si>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</si>
  <si>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</si>
  <si>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</si>
  <si>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</si>
  <si>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</si>
  <si>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</si>
  <si>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</si>
  <si>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</si>
  <si>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</si>
  <si>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</si>
  <si>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</si>
  <si>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</si>
  <si>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</si>
  <si>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</si>
  <si>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</si>
  <si>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</si>
  <si>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</si>
  <si>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</si>
  <si>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</si>
  <si>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</si>
  <si>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</si>
  <si>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</si>
  <si>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</si>
  <si>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</si>
  <si>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</si>
  <si>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</si>
  <si>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</si>
  <si>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</si>
  <si>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</si>
  <si>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</si>
  <si>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</si>
  <si>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</si>
  <si>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</si>
  <si>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</si>
  <si>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</si>
  <si>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</si>
  <si>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</si>
  <si>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</si>
  <si>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</si>
  <si>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</si>
  <si>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</si>
  <si>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</si>
  <si>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</si>
  <si>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</si>
  <si>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</si>
  <si>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</si>
  <si>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</si>
  <si>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</si>
  <si>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</si>
  <si>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</si>
  <si>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</si>
  <si>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</si>
  <si>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</si>
  <si>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</si>
  <si>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</si>
  <si>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</si>
  <si>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</si>
  <si>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</si>
  <si>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</si>
  <si>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</si>
  <si>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</si>
  <si>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</si>
  <si>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</si>
  <si>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</si>
  <si>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</si>
  <si>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</si>
  <si>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</si>
  <si>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</si>
  <si>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</si>
  <si>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</si>
  <si>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</si>
  <si>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</si>
  <si>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</si>
  <si>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</si>
  <si>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</si>
  <si>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</si>
  <si>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</si>
  <si>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</si>
  <si>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</si>
  <si>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</si>
  <si>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</si>
  <si>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</si>
  <si>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</si>
  <si>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</si>
  <si>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</si>
  <si>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</si>
  <si>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</si>
  <si>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</si>
  <si>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</si>
  <si>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</si>
  <si>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</si>
  <si>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</si>
  <si>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</si>
  <si>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</si>
  <si>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</si>
  <si>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</si>
  <si>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</si>
  <si>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</si>
  <si>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</si>
  <si>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</si>
  <si>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</si>
  <si>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</si>
  <si>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</si>
  <si>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</si>
  <si>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</si>
  <si>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</si>
  <si>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</si>
  <si>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</si>
  <si>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</si>
  <si>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</si>
  <si>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</si>
  <si>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</si>
  <si>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</si>
  <si>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</si>
  <si>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</si>
  <si>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</si>
  <si>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</si>
  <si>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</si>
  <si>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</si>
  <si>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</si>
  <si>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</si>
  <si>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</si>
  <si>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</si>
  <si>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</si>
  <si>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</si>
  <si>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</si>
  <si>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</si>
  <si>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</si>
  <si>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</si>
  <si>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</si>
  <si>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</si>
  <si>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</si>
  <si>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</si>
  <si>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</si>
  <si>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</si>
  <si>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</si>
  <si>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</si>
  <si>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</si>
  <si>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</si>
  <si>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</si>
  <si>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</si>
  <si>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</si>
  <si>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</si>
  <si>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</si>
  <si>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</si>
  <si>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</si>
  <si>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</si>
  <si>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</si>
  <si>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</si>
  <si>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</si>
  <si>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</si>
  <si>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</si>
  <si>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</si>
  <si>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</si>
  <si>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</si>
  <si>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</si>
  <si>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</si>
  <si>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</si>
  <si>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</si>
  <si>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</si>
  <si>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</si>
  <si>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</si>
  <si>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</si>
  <si>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</si>
  <si>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</si>
  <si>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</si>
  <si>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</si>
  <si>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</si>
  <si>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</si>
  <si>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</si>
  <si>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</si>
  <si>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</si>
  <si>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</si>
  <si>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</si>
  <si>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</si>
  <si>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</si>
  <si>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</si>
  <si>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</si>
  <si>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</si>
  <si>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</si>
  <si>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</si>
  <si>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</si>
  <si>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</si>
  <si>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</si>
  <si>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</si>
  <si>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</si>
  <si>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</si>
  <si>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</si>
  <si>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</si>
  <si>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</si>
  <si>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</si>
  <si>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</si>
  <si>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</si>
  <si>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</si>
  <si>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</si>
  <si>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</si>
  <si>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</si>
  <si>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</si>
  <si>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</si>
  <si>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</si>
  <si>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</si>
  <si>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</si>
  <si>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</si>
  <si>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</si>
  <si>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</si>
  <si>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</si>
  <si>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</si>
  <si>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</si>
  <si>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</si>
  <si>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</si>
  <si>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</si>
  <si>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</si>
  <si>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</si>
  <si>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</si>
  <si>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</si>
  <si>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</si>
  <si>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</si>
  <si>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</si>
  <si>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</si>
  <si>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</si>
  <si>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</si>
  <si>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</si>
  <si>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</si>
  <si>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</si>
  <si>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</si>
  <si>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</si>
  <si>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</si>
  <si>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</si>
  <si>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</si>
  <si>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</si>
  <si>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</si>
  <si>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</si>
  <si>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</si>
  <si>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</si>
  <si>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</si>
  <si>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</si>
  <si>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</si>
  <si>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</si>
  <si>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</si>
  <si>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</si>
  <si>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</si>
  <si>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</si>
  <si>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</si>
  <si>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</si>
  <si>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</si>
  <si>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</si>
  <si>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</si>
  <si>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</si>
  <si>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</si>
  <si>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</si>
  <si>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</si>
  <si>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</si>
  <si>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</si>
  <si>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</si>
  <si>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</si>
  <si>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</si>
  <si>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</si>
  <si>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</si>
  <si>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</si>
  <si>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</si>
  <si>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</si>
  <si>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</si>
  <si>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</si>
  <si>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</si>
  <si>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</si>
  <si>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</si>
  <si>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</si>
  <si>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</si>
  <si>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</si>
  <si>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</si>
  <si>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</si>
  <si>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</si>
  <si>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</si>
  <si>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</si>
  <si>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</si>
  <si>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</si>
  <si>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</si>
  <si>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</si>
  <si>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</si>
  <si>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</si>
  <si>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</si>
  <si>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</si>
  <si>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</si>
  <si>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</si>
  <si>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</si>
  <si>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</si>
  <si>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</si>
  <si>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</si>
  <si>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</si>
  <si>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</si>
  <si>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</si>
  <si>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</si>
  <si>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</si>
  <si>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</si>
  <si>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</si>
  <si>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</si>
  <si>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</si>
  <si>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</si>
  <si>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</si>
  <si>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</si>
  <si>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</si>
  <si>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</si>
  <si>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</si>
  <si>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</si>
  <si>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</si>
  <si>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</si>
  <si>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</si>
  <si>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</si>
  <si>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</si>
  <si>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</si>
  <si>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</si>
  <si>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</si>
  <si>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</si>
  <si>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</si>
  <si>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</si>
  <si>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</si>
  <si>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</si>
  <si>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</si>
  <si>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</si>
  <si>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</si>
  <si>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</si>
  <si>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</si>
  <si>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</si>
  <si>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</si>
  <si>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</si>
  <si>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</si>
  <si>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</si>
  <si>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</si>
  <si>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</si>
  <si>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</si>
  <si>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</si>
  <si>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</si>
  <si>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</si>
  <si>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</si>
  <si>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</si>
  <si>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</si>
  <si>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</si>
  <si>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</si>
  <si>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</si>
  <si>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</si>
  <si>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</si>
  <si>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</si>
  <si>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</si>
  <si>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</si>
  <si>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</si>
  <si>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</si>
  <si>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</si>
  <si>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</si>
  <si>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</si>
  <si>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</si>
  <si>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</si>
  <si>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</si>
  <si>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</si>
  <si>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</si>
  <si>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</si>
  <si>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</si>
  <si>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</si>
  <si>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</si>
  <si>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</si>
  <si>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</si>
  <si>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</si>
  <si>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</si>
  <si>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</si>
  <si>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</si>
  <si>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</si>
  <si>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</si>
  <si>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</si>
  <si>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</si>
  <si>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</si>
  <si>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</si>
  <si>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</si>
  <si>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</si>
  <si>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</si>
  <si>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</si>
  <si>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</si>
  <si>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</si>
  <si>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</si>
  <si>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</si>
  <si>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</si>
  <si>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</si>
  <si>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</si>
  <si>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</si>
  <si>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</si>
  <si>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</si>
  <si>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</si>
  <si>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</si>
  <si>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</si>
  <si>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</si>
  <si>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</si>
  <si>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</si>
  <si>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</si>
  <si>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</si>
  <si>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</si>
  <si>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</si>
  <si>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</si>
  <si>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</si>
  <si>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</si>
  <si>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</si>
  <si>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</si>
  <si>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</si>
  <si>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</si>
  <si>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</si>
  <si>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</si>
  <si>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</si>
  <si>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</si>
  <si>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</si>
  <si>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</si>
  <si>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</si>
  <si>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</si>
  <si>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</si>
  <si>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</si>
  <si>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</si>
  <si>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</si>
  <si>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</si>
  <si>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</si>
  <si>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</si>
  <si>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</si>
  <si>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</si>
  <si>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</si>
  <si>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</si>
  <si>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</si>
  <si>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</si>
  <si>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</si>
  <si>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</si>
  <si>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</si>
  <si>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</si>
  <si>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</si>
  <si>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</si>
  <si>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</si>
  <si>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</si>
  <si>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</si>
  <si>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</si>
  <si>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</si>
  <si>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</si>
  <si>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</si>
  <si>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</si>
  <si>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</si>
  <si>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</si>
  <si>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</si>
  <si>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</si>
  <si>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</si>
  <si>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</si>
  <si>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</si>
  <si>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</si>
  <si>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</si>
  <si>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</si>
  <si>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</si>
  <si>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</si>
  <si>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</si>
  <si>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</si>
  <si>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</si>
  <si>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</si>
  <si>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</si>
  <si>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</si>
  <si>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</si>
  <si>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</si>
  <si>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</si>
  <si>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</si>
  <si>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</si>
  <si>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</si>
  <si>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</si>
  <si>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</si>
  <si>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</si>
  <si>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</si>
  <si>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</si>
  <si>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</si>
  <si>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</si>
  <si>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</si>
  <si>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</si>
  <si>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</si>
  <si>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</si>
  <si>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</si>
  <si>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</si>
  <si>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</si>
  <si>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</si>
  <si>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</si>
  <si>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</si>
  <si>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</si>
  <si>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</si>
  <si>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</si>
  <si>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</si>
  <si>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</si>
  <si>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</si>
  <si>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</si>
  <si>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</si>
  <si>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</si>
  <si>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</si>
  <si>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</si>
  <si>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</si>
  <si>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</si>
  <si>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</si>
  <si>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</si>
  <si>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</si>
  <si>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</si>
  <si>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</si>
  <si>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</si>
  <si>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</si>
  <si>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</si>
  <si>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</si>
  <si>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</si>
  <si>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</si>
  <si>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</si>
  <si>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</si>
  <si>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</si>
  <si>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</si>
  <si>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</si>
  <si>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</si>
  <si>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</si>
  <si>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</si>
  <si>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</si>
  <si>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</si>
  <si>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</si>
  <si>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</si>
  <si>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</si>
  <si>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</si>
  <si>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</si>
  <si>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</si>
  <si>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</si>
  <si>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</si>
  <si>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</si>
  <si>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</si>
  <si>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</si>
  <si>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</si>
  <si>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</si>
  <si>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</si>
  <si>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</si>
  <si>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</si>
  <si>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</si>
  <si>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</si>
  <si>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</si>
  <si>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</si>
  <si>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</si>
  <si>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</si>
  <si>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</si>
  <si>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</si>
  <si>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</si>
  <si>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</si>
  <si>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</si>
  <si>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</si>
  <si>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</si>
  <si>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</si>
  <si>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</si>
  <si>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</si>
  <si>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</si>
  <si>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</si>
  <si>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</si>
  <si>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</si>
  <si>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</si>
  <si>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</si>
  <si>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</si>
  <si>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</si>
  <si>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</si>
  <si>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</si>
  <si>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</si>
  <si>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</si>
  <si>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</si>
  <si>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</si>
  <si>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</si>
  <si>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</si>
  <si>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</si>
  <si>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</si>
  <si>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</si>
  <si>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</si>
  <si>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</si>
  <si>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</si>
  <si>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</si>
  <si>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</si>
  <si>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</si>
  <si>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</si>
  <si>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</si>
  <si>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</si>
  <si>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</si>
  <si>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</si>
  <si>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</si>
  <si>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</si>
  <si>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</si>
  <si>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</si>
  <si>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</si>
  <si>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</si>
  <si>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</si>
  <si>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</si>
  <si>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</si>
  <si>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</si>
  <si>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</si>
  <si>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</si>
  <si>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</si>
  <si>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</si>
  <si>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</si>
  <si>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</si>
  <si>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</si>
  <si>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</si>
  <si>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</si>
  <si>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</si>
  <si>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</si>
  <si>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</si>
  <si>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</si>
  <si>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</si>
  <si>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</si>
  <si>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</si>
  <si>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</si>
  <si>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</si>
  <si>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</si>
  <si>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</si>
  <si>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</si>
  <si>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</si>
  <si>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</si>
  <si>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</si>
  <si>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</si>
  <si>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</si>
  <si>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</si>
  <si>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</si>
  <si>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</si>
  <si>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</si>
  <si>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</si>
  <si>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</si>
  <si>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</si>
  <si>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</si>
  <si>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</si>
  <si>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</si>
  <si>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</si>
  <si>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</si>
  <si>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</si>
  <si>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</si>
  <si>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</si>
  <si>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</si>
  <si>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</si>
  <si>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</si>
  <si>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</si>
  <si>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</si>
  <si>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</si>
  <si>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</si>
  <si>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</si>
  <si>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</si>
  <si>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</si>
  <si>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</si>
  <si>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</si>
  <si>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</si>
  <si>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</si>
  <si>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</si>
  <si>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</si>
  <si>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</si>
  <si>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</si>
  <si>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</si>
  <si>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</si>
  <si>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</si>
  <si>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</si>
  <si>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</si>
  <si>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</si>
  <si>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</si>
  <si>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</si>
  <si>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</si>
  <si>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</si>
  <si>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</si>
  <si>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</si>
  <si>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</si>
  <si>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</si>
  <si>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</si>
  <si>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</si>
  <si>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</si>
  <si>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</si>
  <si>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</si>
  <si>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</si>
  <si>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</si>
  <si>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</si>
  <si>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</si>
  <si>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</si>
  <si>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</si>
  <si>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</si>
  <si>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</si>
  <si>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</si>
  <si>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</si>
  <si>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</si>
  <si>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</si>
  <si>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</si>
  <si>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</si>
  <si>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</si>
  <si>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</si>
  <si>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</si>
  <si>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</si>
  <si>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</si>
  <si>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</si>
  <si>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</si>
  <si>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</si>
  <si>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</si>
  <si>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</si>
  <si>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</si>
  <si>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</si>
  <si>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</si>
  <si>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</si>
  <si>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</si>
  <si>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</si>
  <si>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</si>
  <si>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</si>
  <si>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</si>
  <si>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</si>
  <si>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</si>
  <si>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</si>
  <si>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</si>
  <si>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</si>
  <si>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</si>
  <si>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</si>
  <si>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</si>
  <si>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</si>
  <si>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</si>
  <si>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</si>
  <si>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</si>
  <si>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</si>
  <si>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</si>
  <si>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</si>
  <si>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</si>
  <si>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</si>
  <si>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</si>
  <si>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</si>
  <si>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</si>
  <si>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</si>
  <si>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</si>
  <si>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</si>
  <si>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</si>
  <si>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</si>
  <si>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</si>
  <si>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</si>
  <si>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</si>
  <si>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</si>
  <si>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</si>
  <si>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</si>
  <si>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</si>
  <si>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</si>
  <si>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</si>
  <si>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</si>
  <si>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</si>
  <si>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</si>
  <si>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</si>
  <si>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</si>
  <si>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</si>
  <si>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</si>
  <si>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</si>
  <si>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</si>
  <si>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</si>
  <si>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</si>
  <si>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</si>
  <si>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</si>
  <si>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</si>
  <si>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</si>
  <si>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</si>
  <si>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</si>
  <si>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</si>
  <si>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</si>
  <si>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</si>
  <si>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</si>
  <si>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</si>
  <si>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</si>
  <si>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</si>
  <si>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</si>
  <si>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</si>
  <si>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</si>
  <si>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</si>
  <si>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</si>
  <si>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</si>
  <si>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</si>
  <si>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</si>
  <si>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</si>
  <si>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</si>
  <si>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</si>
  <si>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</si>
  <si>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</si>
  <si>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</si>
  <si>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</si>
  <si>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</si>
  <si>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</si>
  <si>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</si>
  <si>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</si>
  <si>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</si>
  <si>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</si>
  <si>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</si>
  <si>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</si>
  <si>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</si>
  <si>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</si>
  <si>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</si>
  <si>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</si>
  <si>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</si>
  <si>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</si>
  <si>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</si>
  <si>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</si>
  <si>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</si>
  <si>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</si>
  <si>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</si>
  <si>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</si>
  <si>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</si>
  <si>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</si>
  <si>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</si>
  <si>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</si>
  <si>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</si>
  <si>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</si>
  <si>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</si>
  <si>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</si>
  <si>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</si>
  <si>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</si>
  <si>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</si>
  <si>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</si>
  <si>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</si>
  <si>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</si>
  <si>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</si>
  <si>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</si>
  <si>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</si>
  <si>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</si>
  <si>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</si>
  <si>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</si>
  <si>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</si>
  <si>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</si>
  <si>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</si>
  <si>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</si>
  <si>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</si>
  <si>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</si>
  <si>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</si>
  <si>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</si>
  <si>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</si>
  <si>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</si>
  <si>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</si>
  <si>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</si>
  <si>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</si>
  <si>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</si>
  <si>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</si>
  <si>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</si>
  <si>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</si>
  <si>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</si>
  <si>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</si>
  <si>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</si>
  <si>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</si>
  <si>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</si>
  <si>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</si>
  <si>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</si>
  <si>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</si>
  <si>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</si>
  <si>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</si>
  <si>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</si>
  <si>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</si>
  <si>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</si>
  <si>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</si>
  <si>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</si>
  <si>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</si>
  <si>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</si>
  <si>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</si>
  <si>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</si>
  <si>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</si>
  <si>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</si>
  <si>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</si>
  <si>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</si>
  <si>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</si>
  <si>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</si>
  <si>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</si>
  <si>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</si>
  <si>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</si>
  <si>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</si>
  <si>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</si>
  <si>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</si>
  <si>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</si>
  <si>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</si>
  <si>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</si>
  <si>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</si>
  <si>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</si>
  <si>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</si>
  <si>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</si>
  <si>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</si>
  <si>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</si>
  <si>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</si>
  <si>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</si>
  <si>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</si>
  <si>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</si>
  <si>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</si>
  <si>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</si>
  <si>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</si>
  <si>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</si>
  <si>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</si>
  <si>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</si>
  <si>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</si>
  <si>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</si>
  <si>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</si>
  <si>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</si>
  <si>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</si>
  <si>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</si>
  <si>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</si>
  <si>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</si>
  <si>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</si>
  <si>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</si>
  <si>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</si>
  <si>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</si>
  <si>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</si>
  <si>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</si>
  <si>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</si>
  <si>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</si>
  <si>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</si>
  <si>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</si>
  <si>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</si>
  <si>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</si>
  <si>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</si>
  <si>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</si>
  <si>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</si>
  <si>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</si>
  <si>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</si>
  <si>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</si>
  <si>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</si>
  <si>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</si>
  <si>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</si>
  <si>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</si>
  <si>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</si>
  <si>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</si>
  <si>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</si>
  <si>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</si>
  <si>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</si>
  <si>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</si>
  <si>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</si>
  <si>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</si>
  <si>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</si>
  <si>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</si>
  <si>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</si>
  <si>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</si>
  <si>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</si>
  <si>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</si>
  <si>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</si>
  <si>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</si>
  <si>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</si>
  <si>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</si>
  <si>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</si>
  <si>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</si>
  <si>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</si>
  <si>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</si>
  <si>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</si>
  <si>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</si>
  <si>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</si>
  <si>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</si>
  <si>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</si>
  <si>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</si>
  <si>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</si>
  <si>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</si>
  <si>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</si>
  <si>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</si>
  <si>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</si>
  <si>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</si>
  <si>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</si>
  <si>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</si>
  <si>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</si>
  <si>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</si>
  <si>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</si>
  <si>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</si>
  <si>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</si>
  <si>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</si>
  <si>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</si>
  <si>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</si>
  <si>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</si>
  <si>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</si>
  <si>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</si>
  <si>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</si>
  <si>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</si>
  <si>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</si>
  <si>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</si>
  <si>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</si>
  <si>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</si>
  <si>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</si>
  <si>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</si>
  <si>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</si>
  <si>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</si>
  <si>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</si>
  <si>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</si>
  <si>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</si>
  <si>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</si>
  <si>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</si>
  <si>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</si>
  <si>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</si>
  <si>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</si>
  <si>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</si>
  <si>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</si>
  <si>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</si>
  <si>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</si>
  <si>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</si>
  <si>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</si>
  <si>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</si>
  <si>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</si>
  <si>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</si>
  <si>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</si>
  <si>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</si>
  <si>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</si>
  <si>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</si>
  <si>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</si>
  <si>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</si>
  <si>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</si>
  <si>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</si>
  <si>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</si>
  <si>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</si>
  <si>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</si>
  <si>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</si>
  <si>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</si>
  <si>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</si>
  <si>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</si>
  <si>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</si>
  <si>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</si>
  <si>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</si>
  <si>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</si>
  <si>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</si>
  <si>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</si>
  <si>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</si>
  <si>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</si>
  <si>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</si>
  <si>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</si>
  <si>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</si>
  <si>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</si>
  <si>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</si>
  <si>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</si>
  <si>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</si>
  <si>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</si>
  <si>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</si>
  <si>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</si>
  <si>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</si>
  <si>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</si>
  <si>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</si>
  <si>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</si>
  <si>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</si>
  <si>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</si>
  <si>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</si>
  <si>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</si>
  <si>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</si>
  <si>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</si>
  <si>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</si>
  <si>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</si>
  <si>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</si>
  <si>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</si>
  <si>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</si>
  <si>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</si>
  <si>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</si>
  <si>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</si>
  <si>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</si>
  <si>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</si>
  <si>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</si>
  <si>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</si>
  <si>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</si>
  <si>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</si>
  <si>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</si>
  <si>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</si>
  <si>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</si>
  <si>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</si>
  <si>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</si>
  <si>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</si>
  <si>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</si>
  <si>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</si>
  <si>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</si>
  <si>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</si>
  <si>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</si>
  <si>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</si>
  <si>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</si>
  <si>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</si>
  <si>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</si>
  <si>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</si>
  <si>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</si>
  <si>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</si>
  <si>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</si>
  <si>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</si>
  <si>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</si>
  <si>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</si>
  <si>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</si>
  <si>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</si>
  <si>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</si>
  <si>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</si>
  <si>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</si>
  <si>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</si>
  <si>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</si>
  <si>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</si>
  <si>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</si>
  <si>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</si>
  <si>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</si>
  <si>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</si>
  <si>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</si>
  <si>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</si>
  <si>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</si>
  <si>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</si>
  <si>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</si>
  <si>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</si>
  <si>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</si>
  <si>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</si>
  <si>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</si>
  <si>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</si>
  <si>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</si>
  <si>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</si>
  <si>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</si>
  <si>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</si>
  <si>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</si>
  <si>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</si>
  <si>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</si>
  <si>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</si>
  <si>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</si>
  <si>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</si>
  <si>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</si>
  <si>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</si>
  <si>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</si>
  <si>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</si>
  <si>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</si>
  <si>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</si>
  <si>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</si>
  <si>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</si>
  <si>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</si>
  <si>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</si>
  <si>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</si>
  <si>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</si>
  <si>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</si>
  <si>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</si>
  <si>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</si>
  <si>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</si>
  <si>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</si>
  <si>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</si>
  <si>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</si>
  <si>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</si>
  <si>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</si>
  <si>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</si>
  <si>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</si>
  <si>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</si>
  <si>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</si>
  <si>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</si>
  <si>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</si>
  <si>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</si>
  <si>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</si>
  <si>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</si>
  <si>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</si>
  <si>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</si>
  <si>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</si>
  <si>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</si>
  <si>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</si>
  <si>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</si>
  <si>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</si>
  <si>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</si>
  <si>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</si>
  <si>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</si>
  <si>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</si>
  <si>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</si>
  <si>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</si>
  <si>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</si>
  <si>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</si>
  <si>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</si>
  <si>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</si>
  <si>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</si>
  <si>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</si>
  <si>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</si>
  <si>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</si>
  <si>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</si>
  <si>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</si>
  <si>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</si>
  <si>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</si>
  <si>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</si>
  <si>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</si>
  <si>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</si>
  <si>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</si>
  <si>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</si>
  <si>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</si>
  <si>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</si>
  <si>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</si>
  <si>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</si>
  <si>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</si>
  <si>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</si>
  <si>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</si>
  <si>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</si>
  <si>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</si>
  <si>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</si>
  <si>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</si>
  <si>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</si>
  <si>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</si>
  <si>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</si>
  <si>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</si>
  <si>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</si>
  <si>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</si>
  <si>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</si>
  <si>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</si>
  <si>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</si>
  <si>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</si>
  <si>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</si>
  <si>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</si>
  <si>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</si>
  <si>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</si>
  <si>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</si>
  <si>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</si>
  <si>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</si>
  <si>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</si>
  <si>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</si>
  <si>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</si>
  <si>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</si>
  <si>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</si>
  <si>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</si>
  <si>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</si>
  <si>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</si>
  <si>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</si>
  <si>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</si>
  <si>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</si>
  <si>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</si>
  <si>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</si>
  <si>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</si>
  <si>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</si>
  <si>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</si>
  <si>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</si>
  <si>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</si>
  <si>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</si>
  <si>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</si>
  <si>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</si>
  <si>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</si>
  <si>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</si>
  <si>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</si>
  <si>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</si>
  <si>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</si>
  <si>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</si>
  <si>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</si>
  <si>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</si>
  <si>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</si>
  <si>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</si>
  <si>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</si>
  <si>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</si>
  <si>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</si>
  <si>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</si>
  <si>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</si>
  <si>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</si>
  <si>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</si>
  <si>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</si>
  <si>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</si>
  <si>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</si>
  <si>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</si>
  <si>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</si>
  <si>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</si>
  <si>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</si>
  <si>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</si>
  <si>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</si>
  <si>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</si>
  <si>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</si>
  <si>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</si>
  <si>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</si>
  <si>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</si>
  <si>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</si>
  <si>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</si>
  <si>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</si>
  <si>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</si>
  <si>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</si>
  <si>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</si>
  <si>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</si>
  <si>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</si>
  <si>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</si>
  <si>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</si>
  <si>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</si>
  <si>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</si>
  <si>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</si>
  <si>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</si>
  <si>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</si>
  <si>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</si>
  <si>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</si>
  <si>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</si>
  <si>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</si>
  <si>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</si>
  <si>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</si>
  <si>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</si>
  <si>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</si>
  <si>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</si>
  <si>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</si>
  <si>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</si>
  <si>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</si>
  <si>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</si>
  <si>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</si>
  <si>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</si>
  <si>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</si>
  <si>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</si>
  <si>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</si>
  <si>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</si>
  <si>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</si>
  <si>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</si>
  <si>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</si>
  <si>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</si>
  <si>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</si>
  <si>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</si>
  <si>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</si>
  <si>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</si>
  <si>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</si>
  <si>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</si>
  <si>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</si>
  <si>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</si>
  <si>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</si>
  <si>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</si>
  <si>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</si>
  <si>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</si>
  <si>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</si>
  <si>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</si>
  <si>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</si>
  <si>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</si>
  <si>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</si>
  <si>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</si>
  <si>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</si>
  <si>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</si>
  <si>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</si>
  <si>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</si>
  <si>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</si>
  <si>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</si>
  <si>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</si>
  <si>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</si>
  <si>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</si>
  <si>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</si>
  <si>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</si>
  <si>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</si>
  <si>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</si>
  <si>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</si>
  <si>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</si>
  <si>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</si>
  <si>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</si>
  <si>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</si>
  <si>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</si>
  <si>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</si>
  <si>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</si>
  <si>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</si>
  <si>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</si>
  <si>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</si>
  <si>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</si>
  <si>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</si>
  <si>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</si>
  <si>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</si>
  <si>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</si>
  <si>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</si>
  <si>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</si>
  <si>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</si>
  <si>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</si>
  <si>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</si>
  <si>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</si>
  <si>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</si>
  <si>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</si>
  <si>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</si>
  <si>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</si>
  <si>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</si>
  <si>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</si>
  <si>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</si>
  <si>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</si>
  <si>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</si>
  <si>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</si>
  <si>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</si>
  <si>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</si>
  <si>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</si>
  <si>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</si>
  <si>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</si>
  <si>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</si>
  <si>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</si>
  <si>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</si>
  <si>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</si>
  <si>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</si>
  <si>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</si>
  <si>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</si>
  <si>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</si>
  <si>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</si>
  <si>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</si>
  <si>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</si>
  <si>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</si>
  <si>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</si>
  <si>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</si>
  <si>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</si>
  <si>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</si>
  <si>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</si>
  <si>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</si>
  <si>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</si>
  <si>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</si>
  <si>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</si>
  <si>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</si>
  <si>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</si>
  <si>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</si>
  <si>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</si>
  <si>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</si>
  <si>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</si>
  <si>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</si>
  <si>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</si>
  <si>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</si>
  <si>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</si>
  <si>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</si>
  <si>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</si>
  <si>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</si>
  <si>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</si>
  <si>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</si>
  <si>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</si>
  <si>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</si>
  <si>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</si>
  <si>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</si>
  <si>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</si>
  <si>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</si>
  <si>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</si>
  <si>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</si>
  <si>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</si>
  <si>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</si>
  <si>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</si>
  <si>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</si>
  <si>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</si>
  <si>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</si>
  <si>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</si>
  <si>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</si>
  <si>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</si>
  <si>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</si>
  <si>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</si>
  <si>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</si>
  <si>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</si>
  <si>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</si>
  <si>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</si>
  <si>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</si>
  <si>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</si>
  <si>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</si>
  <si>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</si>
  <si>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</si>
  <si>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</si>
  <si>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</si>
  <si>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</si>
  <si>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</si>
  <si>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</si>
  <si>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</si>
  <si>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</si>
  <si>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</si>
  <si>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</si>
  <si>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</si>
  <si>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</si>
  <si>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</si>
  <si>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</si>
  <si>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</si>
  <si>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</si>
  <si>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</si>
  <si>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</si>
  <si>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</si>
  <si>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</si>
  <si>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</si>
  <si>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</si>
  <si>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</si>
  <si>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</si>
  <si>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</si>
  <si>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</si>
  <si>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</si>
  <si>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</si>
  <si>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</si>
  <si>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</si>
  <si>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</si>
  <si>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</si>
  <si>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</si>
  <si>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</si>
  <si>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</si>
  <si>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</si>
  <si>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</si>
  <si>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</si>
  <si>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</si>
  <si>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</si>
  <si>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</si>
  <si>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</si>
  <si>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</si>
  <si>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</si>
  <si>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</si>
  <si>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</si>
  <si>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</si>
  <si>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</si>
  <si>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</si>
  <si>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</si>
  <si>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</si>
  <si>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</si>
  <si>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</si>
  <si>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</si>
  <si>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</si>
  <si>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</si>
  <si>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</si>
  <si>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</si>
  <si>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</si>
  <si>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</si>
  <si>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</si>
  <si>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</si>
  <si>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</si>
  <si>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</si>
  <si>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</si>
  <si>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</si>
  <si>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</si>
  <si>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</si>
  <si>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</si>
  <si>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</si>
  <si>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</si>
  <si>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</si>
  <si>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</si>
  <si>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</si>
  <si>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</si>
  <si>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</si>
  <si>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</si>
  <si>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</si>
  <si>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</si>
  <si>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</si>
  <si>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</si>
  <si>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</si>
  <si>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</si>
  <si>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</si>
  <si>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</si>
  <si>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</si>
  <si>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</si>
  <si>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</si>
  <si>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</si>
  <si>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</si>
  <si>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</si>
  <si>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</si>
  <si>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</si>
  <si>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</si>
  <si>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</si>
  <si>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</si>
  <si>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</si>
  <si>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</si>
  <si>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</si>
  <si>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</si>
  <si>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</si>
  <si>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</si>
  <si>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</si>
  <si>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</si>
  <si>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</si>
  <si>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</si>
  <si>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</si>
  <si>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</si>
  <si>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</si>
  <si>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</si>
  <si>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</si>
  <si>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</si>
  <si>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</si>
  <si>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</si>
  <si>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</si>
  <si>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</si>
  <si>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</si>
  <si>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</si>
  <si>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</si>
  <si>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</si>
  <si>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</si>
  <si>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</si>
  <si>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</si>
  <si>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</si>
  <si>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</si>
  <si>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</si>
  <si>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</si>
  <si>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</si>
  <si>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</si>
  <si>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</si>
  <si>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</si>
  <si>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</si>
  <si>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</si>
  <si>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</si>
  <si>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</si>
  <si>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</si>
  <si>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</si>
  <si>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</si>
  <si>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</si>
  <si>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</si>
  <si>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</si>
  <si>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</si>
  <si>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</si>
  <si>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</si>
  <si>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</si>
  <si>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</si>
  <si>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</si>
  <si>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</si>
  <si>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</si>
  <si>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</si>
  <si>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</si>
  <si>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</si>
  <si>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</si>
  <si>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</si>
  <si>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</si>
  <si>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</si>
  <si>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</si>
  <si>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</si>
  <si>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</si>
  <si>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</si>
  <si>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</si>
  <si>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</si>
  <si>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</si>
  <si>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</si>
  <si>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</si>
  <si>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</si>
  <si>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</si>
  <si>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</si>
  <si>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</si>
  <si>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</si>
  <si>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</si>
  <si>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</si>
  <si>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</si>
  <si>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</si>
  <si>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</si>
  <si>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</si>
  <si>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</si>
  <si>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</si>
  <si>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</si>
  <si>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</si>
  <si>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</si>
  <si>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</si>
  <si>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</si>
  <si>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</si>
  <si>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</si>
  <si>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</si>
  <si>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</si>
  <si>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</si>
  <si>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</si>
  <si>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</si>
  <si>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</si>
  <si>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</si>
  <si>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</si>
  <si>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</si>
  <si>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</si>
  <si>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</si>
  <si>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</si>
  <si>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</si>
  <si>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</si>
  <si>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</si>
  <si>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</si>
  <si>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</si>
  <si>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</si>
  <si>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</si>
  <si>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</si>
  <si>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</si>
  <si>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</si>
  <si>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</si>
  <si>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</si>
  <si>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</si>
  <si>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</si>
  <si>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</si>
  <si>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</si>
  <si>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</si>
  <si>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</si>
  <si>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</si>
  <si>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</si>
  <si>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</si>
  <si>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</si>
  <si>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</si>
  <si>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</si>
  <si>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</si>
  <si>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</si>
  <si>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</si>
  <si>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</si>
  <si>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</si>
  <si>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</si>
  <si>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</si>
  <si>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</si>
  <si>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</si>
  <si>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</si>
  <si>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</si>
  <si>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</si>
  <si>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</si>
  <si>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</si>
  <si>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</si>
  <si>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</si>
  <si>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</si>
  <si>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</si>
  <si>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</si>
  <si>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</si>
  <si>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</si>
  <si>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</si>
  <si>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</si>
  <si>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</si>
  <si>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</si>
  <si>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</si>
  <si>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</si>
  <si>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</si>
  <si>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</si>
  <si>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</si>
  <si>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</si>
  <si>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</si>
  <si>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</si>
  <si>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</si>
  <si>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</si>
  <si>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</si>
  <si>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</si>
  <si>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</si>
  <si>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</si>
  <si>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</si>
  <si>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</si>
  <si>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</si>
  <si>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</si>
  <si>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</si>
  <si>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</si>
  <si>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</si>
  <si>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</si>
  <si>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</si>
  <si>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</si>
  <si>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</si>
  <si>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</si>
  <si>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</si>
  <si>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</si>
  <si>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</si>
  <si>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</si>
  <si>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</si>
  <si>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</si>
  <si>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</si>
  <si>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</si>
  <si>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</si>
  <si>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</si>
  <si>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</si>
  <si>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</si>
  <si>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</si>
  <si>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</si>
  <si>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</si>
  <si>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</si>
  <si>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</si>
  <si>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</si>
  <si>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</si>
  <si>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</si>
  <si>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</si>
  <si>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</si>
  <si>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</si>
  <si>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</si>
  <si>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</si>
  <si>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</si>
  <si>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</si>
  <si>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</si>
  <si>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</si>
  <si>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</si>
  <si>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</si>
  <si>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</si>
  <si>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</si>
  <si>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</si>
  <si>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</si>
  <si>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</si>
  <si>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</si>
  <si>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</si>
  <si>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</si>
  <si>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</si>
  <si>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</si>
  <si>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</si>
  <si>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</si>
  <si>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</si>
  <si>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</si>
  <si>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</si>
  <si>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</si>
  <si>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</si>
  <si>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</si>
  <si>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</si>
  <si>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</si>
  <si>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</si>
  <si>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</si>
  <si>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</si>
  <si>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</si>
  <si>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</si>
  <si>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</si>
  <si>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</si>
  <si>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</si>
  <si>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</si>
  <si>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</si>
  <si>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</si>
  <si>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</si>
  <si>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</si>
  <si>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</si>
  <si>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</si>
  <si>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</si>
  <si>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</si>
  <si>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</si>
  <si>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</si>
  <si>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</si>
  <si>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</si>
  <si>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</si>
  <si>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</si>
  <si>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</si>
  <si>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</si>
  <si>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</si>
  <si>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</si>
  <si>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</si>
  <si>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</si>
  <si>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</si>
  <si>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</si>
  <si>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</si>
  <si>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</si>
  <si>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</si>
  <si>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</si>
  <si>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</si>
  <si>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</si>
  <si>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</si>
  <si>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</si>
  <si>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</si>
  <si>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</si>
  <si>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</si>
  <si>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</si>
  <si>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</si>
  <si>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</si>
  <si>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</si>
  <si>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</si>
  <si>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</si>
  <si>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</si>
  <si>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</si>
  <si>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</si>
  <si>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</si>
  <si>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</si>
  <si>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</si>
  <si>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</si>
  <si>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</si>
  <si>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</si>
  <si>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</si>
  <si>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</si>
  <si>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</si>
  <si>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</si>
  <si>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</si>
  <si>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</si>
  <si>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</si>
  <si>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</si>
  <si>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</si>
  <si>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</si>
  <si>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</si>
  <si>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</si>
  <si>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</si>
  <si>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</si>
  <si>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</si>
  <si>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</si>
  <si>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</si>
  <si>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</si>
  <si>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</si>
  <si>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</si>
  <si>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</si>
  <si>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</si>
  <si>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</si>
  <si>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</si>
  <si>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</si>
  <si>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</si>
  <si>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</si>
  <si>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</si>
  <si>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</si>
  <si>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</si>
  <si>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</si>
  <si>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</si>
  <si>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</si>
  <si>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</si>
  <si>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</si>
  <si>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</si>
  <si>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</si>
  <si>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</si>
  <si>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</si>
  <si>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</si>
  <si>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</si>
  <si>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</si>
  <si>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</si>
  <si>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</si>
  <si>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</si>
  <si>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</si>
  <si>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</si>
  <si>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</si>
  <si>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</si>
  <si>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</si>
  <si>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</si>
  <si>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</si>
  <si>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</si>
  <si>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</si>
  <si>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</si>
  <si>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</si>
  <si>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</si>
  <si>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</si>
  <si>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</si>
  <si>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</si>
  <si>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</si>
  <si>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</si>
  <si>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</si>
  <si>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</si>
  <si>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</si>
  <si>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</si>
  <si>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</si>
  <si>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</si>
  <si>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</si>
  <si>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</si>
  <si>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</si>
  <si>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</si>
  <si>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</si>
  <si>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</si>
  <si>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</si>
  <si>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</si>
  <si>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</si>
  <si>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</si>
  <si>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</si>
  <si>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</si>
  <si>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</si>
  <si>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</si>
  <si>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</si>
  <si>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</si>
  <si>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</si>
  <si>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</si>
  <si>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</si>
  <si>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</si>
  <si>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</si>
  <si>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</si>
  <si>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</si>
  <si>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</si>
  <si>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</si>
  <si>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</si>
  <si>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</si>
  <si>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</si>
  <si>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</si>
  <si>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</si>
  <si>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</si>
  <si>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</si>
  <si>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</si>
  <si>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</si>
  <si>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</si>
  <si>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</si>
  <si>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</si>
  <si>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</si>
  <si>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</si>
  <si>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</si>
  <si>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</si>
  <si>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</si>
  <si>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</si>
  <si>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</si>
  <si>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</si>
  <si>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</si>
  <si>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</si>
  <si>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</si>
  <si>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</si>
  <si>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</si>
  <si>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</si>
  <si>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</si>
  <si>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</si>
  <si>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</si>
  <si>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</si>
  <si>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</si>
  <si>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</si>
  <si>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</si>
  <si>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</si>
  <si>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</si>
  <si>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</si>
  <si>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</si>
  <si>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</si>
  <si>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</si>
  <si>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</si>
  <si>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</si>
  <si>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</si>
  <si>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</si>
  <si>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</si>
  <si>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</si>
  <si>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</si>
  <si>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</si>
  <si>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</si>
  <si>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</si>
  <si>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</si>
  <si>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</si>
  <si>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</si>
  <si>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</si>
  <si>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</si>
  <si>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</si>
  <si>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</si>
  <si>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</si>
  <si>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</si>
  <si>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</si>
  <si>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</si>
  <si>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</si>
  <si>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</si>
  <si>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</si>
  <si>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</si>
  <si>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</si>
  <si>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</si>
  <si>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</si>
  <si>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</si>
  <si>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</si>
  <si>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</si>
  <si>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</si>
  <si>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</si>
  <si>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</si>
  <si>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</si>
  <si>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</si>
  <si>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</si>
  <si>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</si>
  <si>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</si>
  <si>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</si>
  <si>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</si>
  <si>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</si>
  <si>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</si>
  <si>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</si>
  <si>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</si>
  <si>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</si>
  <si>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</si>
  <si>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</si>
  <si>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</si>
  <si>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</si>
  <si>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</si>
  <si>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</si>
  <si>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</si>
  <si>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</si>
  <si>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</si>
  <si>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</si>
  <si>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</si>
  <si>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</si>
  <si>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</si>
  <si>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</si>
  <si>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</si>
  <si>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</si>
  <si>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</si>
  <si>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</si>
  <si>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</si>
  <si>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</si>
  <si>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</si>
  <si>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</si>
  <si>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</si>
  <si>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</si>
  <si>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</si>
  <si>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</si>
  <si>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</si>
  <si>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</si>
  <si>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</si>
  <si>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</si>
  <si>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</si>
  <si>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</si>
  <si>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</si>
  <si>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</si>
  <si>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</si>
  <si>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</si>
  <si>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</si>
  <si>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</si>
  <si>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</si>
  <si>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</si>
  <si>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</si>
  <si>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</si>
  <si>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</si>
  <si>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</si>
  <si>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</si>
  <si>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</si>
  <si>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</si>
  <si>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</si>
  <si>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</si>
  <si>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</si>
  <si>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</si>
  <si>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</si>
  <si>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</si>
  <si>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</si>
  <si>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</si>
  <si>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</si>
  <si>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</si>
  <si>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</si>
  <si>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</si>
  <si>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</si>
  <si>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</si>
  <si>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</si>
  <si>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</si>
  <si>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</si>
  <si>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</si>
  <si>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</si>
  <si>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</si>
  <si>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</si>
  <si>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</si>
  <si>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</si>
  <si>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</si>
  <si>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</si>
  <si>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</si>
  <si>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</si>
  <si>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</si>
  <si>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</si>
  <si>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</si>
  <si>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</si>
  <si>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</si>
  <si>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</si>
  <si>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</si>
  <si>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</si>
  <si>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</si>
  <si>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</si>
  <si>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</si>
  <si>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</si>
  <si>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</si>
  <si>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</si>
  <si>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</si>
  <si>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</si>
  <si>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</si>
  <si>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</si>
  <si>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</si>
  <si>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</si>
  <si>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</si>
  <si>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</si>
  <si>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</si>
  <si>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</si>
  <si>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</si>
  <si>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</si>
  <si>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</si>
  <si>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</si>
  <si>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</si>
  <si>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</si>
  <si>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</si>
  <si>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</si>
  <si>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</si>
  <si>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</si>
  <si>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</si>
  <si>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</si>
  <si>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</si>
  <si>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</si>
  <si>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</si>
  <si>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</si>
  <si>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</si>
  <si>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</si>
  <si>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</si>
  <si>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</si>
  <si>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</si>
  <si>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</si>
  <si>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</si>
  <si>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</si>
  <si>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</si>
  <si>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</si>
  <si>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</si>
  <si>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</si>
  <si>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</si>
  <si>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</si>
  <si>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</si>
  <si>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</si>
  <si>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</si>
  <si>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</si>
  <si>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</si>
  <si>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</si>
  <si>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</si>
  <si>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</si>
  <si>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</si>
  <si>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</si>
  <si>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</si>
  <si>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</si>
  <si>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</si>
  <si>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</si>
  <si>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</si>
  <si>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</si>
  <si>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</si>
  <si>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</si>
  <si>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</si>
  <si>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</si>
  <si>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</si>
  <si>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</si>
  <si>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</si>
  <si>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</si>
  <si>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</si>
  <si>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</si>
  <si>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</si>
  <si>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</si>
  <si>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</si>
  <si>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</si>
  <si>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</si>
  <si>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</si>
  <si>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</si>
  <si>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</si>
  <si>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</si>
  <si>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</si>
  <si>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</si>
  <si>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</si>
  <si>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</si>
  <si>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</si>
  <si>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</si>
  <si>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</si>
  <si>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</si>
  <si>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</si>
  <si>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</si>
  <si>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</si>
  <si>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</si>
  <si>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</si>
  <si>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</si>
  <si>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</si>
  <si>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</si>
  <si>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</si>
  <si>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</si>
  <si>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</si>
  <si>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</si>
  <si>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</si>
  <si>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</si>
  <si>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</si>
  <si>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</si>
  <si>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</si>
  <si>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</si>
  <si>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</si>
  <si>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</si>
  <si>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</si>
  <si>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</si>
  <si>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</si>
  <si>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</si>
  <si>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</si>
  <si>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</si>
  <si>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</si>
  <si>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</si>
  <si>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</si>
  <si>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</si>
  <si>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</si>
  <si>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</si>
  <si>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</si>
  <si>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</si>
  <si>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</si>
  <si>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</si>
  <si>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</si>
  <si>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</si>
  <si>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</si>
  <si>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</si>
  <si>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</si>
  <si>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</si>
  <si>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</si>
  <si>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</si>
  <si>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</si>
  <si>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</si>
  <si>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</si>
  <si>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</si>
  <si>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</si>
  <si>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</si>
  <si>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</si>
  <si>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</si>
  <si>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</si>
  <si>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</si>
  <si>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</si>
  <si>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</si>
  <si>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</si>
  <si>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</si>
  <si>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</si>
  <si>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</si>
  <si>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</si>
  <si>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</si>
  <si>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</si>
  <si>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</si>
  <si>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</si>
  <si>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</si>
  <si>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</si>
  <si>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</si>
  <si>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</si>
  <si>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</si>
  <si>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</si>
  <si>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</si>
  <si>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</si>
  <si>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</si>
  <si>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</si>
  <si>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</si>
  <si>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</si>
  <si>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</si>
  <si>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</si>
  <si>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</si>
  <si>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</si>
  <si>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</si>
  <si>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</si>
  <si>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</si>
  <si>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</si>
  <si>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</si>
  <si>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</si>
  <si>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</si>
  <si>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</si>
  <si>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</si>
  <si>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</si>
  <si>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</si>
  <si>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</si>
  <si>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</si>
  <si>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</si>
  <si>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</si>
  <si>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</si>
  <si>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</si>
  <si>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</si>
  <si>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</si>
  <si>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</si>
  <si>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</si>
  <si>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</si>
  <si>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</si>
  <si>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</si>
  <si>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</si>
  <si>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</si>
  <si>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</si>
  <si>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</si>
  <si>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</si>
  <si>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</si>
  <si>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</si>
  <si>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</si>
  <si>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</si>
  <si>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</si>
  <si>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</si>
  <si>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</si>
  <si>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</si>
  <si>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</si>
  <si>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</si>
  <si>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</si>
  <si>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</si>
  <si>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</si>
  <si>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</si>
  <si>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</si>
  <si>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</si>
  <si>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</si>
  <si>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</si>
  <si>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</si>
  <si>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</si>
  <si>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</si>
  <si>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</si>
  <si>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</si>
  <si>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</si>
  <si>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</si>
  <si>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</si>
  <si>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</si>
  <si>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</si>
  <si>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</si>
  <si>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</si>
  <si>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</si>
  <si>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</si>
  <si>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</si>
  <si>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</si>
  <si>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</si>
  <si>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</si>
  <si>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</si>
  <si>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</si>
  <si>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</si>
  <si>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</si>
  <si>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</si>
  <si>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</si>
  <si>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</si>
  <si>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</si>
  <si>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</si>
  <si>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</si>
  <si>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</si>
  <si>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</si>
  <si>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</si>
  <si>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</si>
  <si>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</si>
  <si>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</si>
  <si>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</si>
  <si>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</si>
  <si>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</si>
  <si>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</si>
  <si>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</si>
  <si>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</si>
  <si>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</si>
  <si>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</si>
  <si>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</si>
  <si>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</si>
  <si>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</si>
  <si>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</si>
  <si>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</si>
  <si>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</si>
  <si>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</si>
  <si>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</si>
  <si>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</si>
  <si>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</si>
  <si>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</si>
  <si>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</si>
  <si>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</si>
  <si>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</si>
  <si>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</si>
  <si>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</si>
  <si>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</si>
  <si>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</si>
  <si>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</si>
  <si>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</si>
  <si>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</si>
  <si>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</si>
  <si>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</si>
  <si>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</si>
  <si>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</si>
  <si>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</si>
  <si>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</si>
  <si>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</si>
  <si>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</si>
  <si>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</si>
  <si>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</si>
  <si>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</si>
  <si>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</si>
  <si>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</si>
  <si>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</si>
  <si>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</si>
  <si>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</si>
  <si>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</si>
  <si>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</si>
  <si>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</si>
  <si>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</si>
  <si>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</si>
  <si>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</si>
  <si>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</si>
  <si>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</si>
  <si>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</si>
  <si>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</si>
  <si>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</si>
  <si>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</si>
  <si>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</si>
  <si>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</si>
  <si>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</si>
  <si>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</si>
  <si>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</si>
  <si>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</si>
  <si>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</si>
  <si>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</si>
  <si>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</si>
  <si>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</si>
  <si>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</si>
  <si>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</si>
  <si>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</si>
  <si>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</si>
  <si>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</si>
  <si>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</si>
  <si>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</si>
  <si>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</si>
  <si>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</si>
  <si>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</si>
  <si>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</si>
  <si>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</si>
  <si>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</si>
  <si>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</si>
  <si>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</si>
  <si>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</si>
  <si>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</si>
  <si>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</si>
  <si>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</si>
  <si>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</si>
  <si>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</si>
  <si>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</si>
  <si>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</si>
  <si>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</si>
  <si>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</si>
  <si>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</si>
  <si>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</si>
  <si>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</si>
  <si>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</si>
  <si>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</si>
  <si>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</si>
  <si>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</si>
  <si>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</si>
  <si>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</si>
  <si>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</si>
  <si>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</si>
  <si>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</si>
  <si>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</si>
  <si>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</si>
  <si>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</si>
  <si>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</si>
  <si>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</si>
  <si>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</si>
  <si>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</si>
  <si>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</si>
  <si>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</si>
  <si>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</si>
  <si>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</si>
  <si>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</si>
  <si>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</si>
  <si>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</si>
  <si>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</si>
  <si>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</si>
  <si>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</si>
  <si>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</si>
  <si>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</si>
  <si>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</si>
  <si>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</si>
  <si>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</si>
  <si>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</si>
  <si>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</si>
  <si>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</si>
  <si>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</si>
  <si>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</si>
  <si>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</si>
  <si>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</si>
  <si>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</si>
  <si>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</si>
  <si>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</si>
  <si>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</si>
  <si>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</si>
  <si>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</si>
  <si>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</si>
  <si>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</si>
  <si>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</si>
  <si>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</si>
  <si>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</si>
  <si>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</si>
  <si>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</si>
  <si>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</si>
  <si>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</si>
  <si>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</si>
  <si>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</si>
  <si>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</si>
  <si>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</si>
  <si>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</si>
  <si>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</si>
  <si>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</si>
  <si>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</si>
  <si>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</si>
  <si>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</si>
  <si>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</si>
  <si>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</si>
  <si>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</si>
  <si>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</si>
  <si>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</si>
  <si>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</si>
  <si>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</si>
  <si>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</si>
  <si>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</si>
  <si>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</si>
  <si>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</si>
  <si>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</si>
  <si>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</si>
  <si>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</si>
  <si>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</si>
  <si>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</si>
  <si>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</si>
  <si>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</si>
  <si>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</si>
  <si>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</si>
  <si>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</si>
  <si>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</si>
  <si>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</si>
  <si>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</si>
  <si>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</si>
  <si>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</si>
  <si>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</si>
  <si>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</si>
  <si>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</si>
  <si>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</si>
  <si>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</si>
  <si>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</si>
  <si>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</si>
  <si>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</si>
  <si>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</si>
  <si>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</si>
  <si>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</si>
  <si>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</si>
  <si>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</si>
  <si>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</si>
  <si>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</si>
  <si>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</si>
  <si>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</si>
  <si>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</si>
  <si>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</si>
  <si>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</si>
  <si>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</si>
  <si>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</si>
  <si>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</si>
  <si>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</si>
  <si>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</si>
  <si>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</si>
  <si>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</si>
  <si>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</si>
  <si>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</si>
  <si>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</si>
  <si>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</si>
  <si>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</si>
  <si>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</si>
  <si>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</si>
  <si>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</si>
  <si>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</si>
  <si>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</si>
  <si>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</si>
  <si>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</si>
  <si>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</si>
  <si>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</si>
  <si>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</si>
  <si>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</si>
  <si>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</si>
  <si>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</si>
  <si>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</si>
  <si>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</si>
  <si>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</si>
  <si>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</si>
  <si>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</si>
  <si>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</si>
  <si>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</si>
  <si>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</si>
  <si>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</si>
  <si>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</si>
  <si>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</si>
  <si>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</si>
  <si>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</si>
  <si>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</si>
  <si>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</si>
  <si>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</si>
  <si>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</si>
  <si>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</si>
  <si>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</si>
  <si>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</si>
  <si>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</si>
  <si>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</si>
  <si>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</si>
  <si>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</si>
  <si>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</si>
  <si>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</si>
  <si>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</si>
  <si>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</si>
  <si>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</si>
  <si>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</si>
  <si>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</si>
  <si>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</si>
  <si>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</si>
  <si>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</si>
  <si>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</si>
  <si>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</si>
  <si>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</si>
  <si>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</si>
  <si>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</si>
  <si>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</si>
  <si>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</si>
  <si>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</si>
  <si>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</si>
  <si>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</si>
  <si>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</si>
  <si>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</si>
  <si>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</si>
  <si>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</si>
  <si>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</si>
  <si>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</si>
  <si>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</si>
  <si>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</si>
  <si>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</si>
  <si>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</si>
  <si>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</si>
  <si>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</si>
  <si>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</si>
  <si>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</si>
  <si>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</si>
  <si>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</si>
  <si>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</si>
  <si>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</si>
  <si>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</si>
  <si>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</si>
  <si>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</si>
  <si>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</si>
  <si>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</si>
  <si>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</si>
  <si>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</si>
  <si>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</si>
  <si>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</si>
  <si>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</si>
  <si>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</si>
  <si>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</si>
  <si>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</si>
  <si>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</si>
  <si>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</si>
  <si>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</si>
  <si>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</si>
  <si>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</si>
  <si>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</si>
  <si>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</si>
  <si>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</si>
  <si>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</si>
  <si>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</si>
  <si>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</si>
  <si>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</si>
  <si>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</si>
  <si>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</si>
  <si>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</si>
  <si>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</si>
  <si>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</si>
  <si>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</si>
  <si>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</si>
  <si>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</si>
  <si>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</si>
  <si>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</si>
  <si>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</si>
  <si>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</si>
  <si>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</si>
  <si>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</si>
  <si>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</si>
  <si>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</si>
  <si>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</si>
  <si>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</si>
  <si>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</si>
  <si>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</si>
  <si>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</si>
  <si>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</si>
  <si>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</si>
  <si>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</si>
  <si>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</si>
  <si>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</si>
  <si>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</si>
  <si>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</si>
  <si>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</si>
  <si>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</si>
  <si>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</si>
  <si>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</si>
  <si>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</si>
  <si>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</si>
  <si>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</si>
  <si>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</si>
  <si>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</si>
  <si>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</si>
  <si>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</si>
  <si>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</si>
  <si>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</si>
  <si>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</si>
  <si>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</si>
  <si>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</si>
  <si>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</si>
  <si>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</si>
  <si>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</si>
  <si>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</si>
  <si>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</si>
  <si>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</si>
  <si>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</si>
  <si>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</si>
  <si>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</si>
  <si>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</si>
  <si>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</si>
  <si>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</si>
  <si>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</si>
  <si>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</si>
  <si>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</si>
  <si>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</si>
  <si>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</si>
  <si>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</si>
  <si>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</si>
  <si>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</si>
  <si>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</si>
  <si>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</si>
  <si>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</si>
  <si>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</si>
  <si>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</si>
  <si>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</si>
  <si>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</si>
  <si>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</si>
  <si>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</si>
  <si>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</si>
  <si>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</si>
  <si>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</si>
  <si>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</si>
  <si>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</si>
  <si>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</si>
  <si>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</si>
  <si>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</si>
  <si>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</si>
  <si>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</si>
  <si>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</si>
  <si>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</si>
  <si>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</si>
  <si>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</si>
  <si>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</si>
  <si>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</si>
  <si>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</si>
  <si>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</si>
  <si>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</si>
  <si>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</si>
  <si>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</si>
  <si>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</si>
  <si>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</si>
  <si>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</si>
  <si>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</si>
  <si>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</si>
  <si>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</si>
  <si>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</si>
  <si>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</si>
  <si>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</si>
  <si>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</si>
  <si>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</si>
  <si>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</si>
  <si>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</si>
  <si>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</si>
  <si>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</si>
  <si>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</si>
  <si>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</si>
  <si>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</si>
  <si>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</si>
  <si>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</si>
  <si>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</si>
  <si>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</si>
  <si>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</si>
  <si>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</si>
  <si>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</si>
  <si>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</si>
  <si>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</si>
  <si>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</si>
  <si>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</si>
  <si>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</si>
  <si>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</si>
  <si>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</si>
  <si>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</si>
  <si>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</si>
  <si>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</si>
  <si>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</si>
  <si>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</si>
  <si>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</si>
  <si>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</si>
  <si>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</si>
  <si>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</si>
  <si>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</si>
  <si>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</si>
  <si>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</si>
  <si>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</si>
  <si>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</si>
  <si>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</si>
  <si>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</si>
  <si>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</si>
  <si>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</si>
  <si>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</si>
  <si>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</si>
  <si>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</si>
  <si>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</si>
  <si>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</si>
  <si>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</si>
  <si>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</si>
  <si>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</si>
  <si>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</si>
  <si>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</si>
  <si>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</si>
  <si>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</si>
  <si>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</si>
  <si>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</si>
  <si>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</si>
  <si>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</si>
  <si>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</si>
  <si>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</si>
  <si>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</si>
  <si>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</si>
  <si>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</si>
  <si>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</si>
  <si>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</si>
  <si>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</si>
  <si>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</si>
  <si>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</si>
  <si>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</si>
  <si>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</si>
  <si>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</si>
  <si>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</si>
  <si>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</si>
  <si>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</si>
  <si>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</si>
  <si>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</si>
  <si>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</si>
  <si>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</si>
  <si>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</si>
  <si>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</si>
  <si>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</si>
  <si>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</si>
  <si>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</si>
  <si>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</si>
  <si>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</si>
  <si>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</si>
  <si>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</si>
  <si>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</si>
  <si>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</si>
  <si>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</si>
  <si>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</si>
  <si>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</si>
  <si>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</si>
  <si>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</si>
  <si>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</si>
  <si>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</si>
  <si>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</si>
  <si>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</si>
  <si>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</si>
  <si>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</si>
  <si>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</si>
  <si>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</si>
  <si>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</si>
  <si>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</si>
  <si>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</si>
  <si>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</si>
  <si>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</si>
  <si>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</si>
  <si>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</si>
  <si>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</si>
  <si>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</si>
  <si>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</si>
  <si>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</si>
  <si>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</si>
  <si>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</si>
  <si>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</si>
  <si>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</si>
  <si>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</si>
  <si>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</si>
  <si>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</si>
  <si>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</si>
  <si>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</si>
  <si>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</si>
  <si>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</si>
  <si>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</si>
  <si>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</si>
  <si>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</si>
  <si>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</si>
  <si>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</si>
  <si>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</si>
  <si>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</si>
  <si>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</si>
  <si>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</si>
  <si>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</si>
  <si>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</si>
  <si>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</si>
  <si>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</si>
  <si>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</si>
  <si>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</si>
  <si>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</si>
  <si>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</si>
  <si>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</si>
  <si>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</si>
  <si>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</si>
  <si>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</si>
  <si>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</si>
  <si>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</si>
  <si>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</si>
  <si>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</si>
  <si>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</si>
  <si>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</si>
  <si>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</si>
  <si>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</si>
  <si>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</si>
  <si>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</si>
  <si>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</si>
  <si>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</si>
  <si>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</si>
  <si>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</si>
  <si>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</si>
  <si>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</si>
  <si>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</si>
  <si>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</si>
  <si>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</si>
  <si>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</si>
  <si>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</si>
  <si>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</si>
  <si>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</si>
  <si>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</si>
  <si>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</si>
  <si>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</si>
  <si>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</si>
  <si>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</si>
  <si>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</si>
  <si>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</si>
  <si>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</si>
  <si>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</si>
  <si>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</si>
  <si>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</si>
  <si>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</si>
  <si>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</si>
  <si>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</si>
  <si>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</si>
  <si>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</si>
  <si>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</si>
  <si>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</si>
  <si>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</si>
  <si>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</si>
  <si>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</si>
  <si>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</si>
  <si>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</si>
  <si>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</si>
  <si>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</si>
  <si>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</si>
  <si>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</si>
  <si>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</si>
  <si>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</si>
  <si>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</si>
  <si>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</si>
  <si>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</si>
  <si>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</si>
  <si>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</si>
  <si>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</si>
  <si>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</si>
  <si>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</si>
  <si>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</si>
  <si>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</si>
  <si>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</si>
  <si>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</si>
  <si>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</si>
  <si>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</si>
  <si>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</si>
  <si>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</si>
  <si>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</si>
  <si>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</si>
  <si>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</si>
  <si>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</si>
  <si>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</si>
  <si>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</si>
  <si>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</si>
  <si>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</si>
  <si>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</si>
  <si>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</si>
  <si>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</si>
  <si>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</si>
  <si>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</si>
  <si>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</si>
  <si>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</si>
  <si>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</si>
  <si>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</si>
  <si>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</si>
  <si>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</si>
  <si>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</si>
  <si>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</si>
  <si>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</si>
  <si>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</si>
  <si>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</si>
  <si>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</si>
  <si>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</si>
  <si>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</si>
  <si>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</si>
  <si>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</si>
  <si>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</si>
  <si>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</si>
  <si>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</si>
  <si>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</si>
  <si>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</si>
  <si>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</si>
  <si>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</si>
  <si>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</si>
  <si>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</si>
  <si>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</si>
  <si>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</si>
  <si>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</si>
  <si>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</si>
  <si>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</si>
  <si>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</si>
  <si>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</si>
  <si>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</si>
  <si>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</si>
  <si>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</si>
  <si>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</si>
  <si>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</si>
  <si>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</si>
  <si>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</si>
  <si>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</si>
  <si>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</si>
  <si>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</si>
  <si>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</si>
  <si>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</si>
  <si>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</si>
  <si>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</si>
  <si>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</si>
  <si>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</si>
  <si>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</si>
  <si>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</si>
  <si>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</si>
  <si>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</si>
  <si>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</si>
  <si>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</si>
  <si>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</si>
  <si>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</si>
  <si>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</si>
  <si>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</si>
  <si>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</si>
  <si>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</si>
  <si>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</si>
  <si>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</si>
  <si>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</si>
  <si>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</si>
  <si>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</si>
  <si>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</si>
  <si>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</si>
  <si>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</si>
  <si>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</si>
  <si>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</si>
  <si>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</si>
  <si>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</si>
  <si>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</si>
  <si>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</si>
  <si>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</si>
  <si>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</si>
  <si>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</si>
  <si>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</si>
  <si>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</si>
  <si>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</si>
  <si>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</si>
  <si>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</si>
  <si>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</si>
  <si>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</si>
  <si>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</si>
  <si>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</si>
  <si>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</si>
  <si>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</si>
  <si>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</si>
  <si>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</si>
  <si>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</si>
  <si>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</si>
  <si>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</si>
  <si>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</si>
  <si>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</si>
  <si>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</si>
  <si>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</si>
  <si>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</si>
  <si>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</si>
  <si>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</si>
  <si>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</si>
  <si>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</si>
  <si>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</si>
  <si>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</si>
  <si>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</si>
  <si>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</si>
  <si>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</si>
  <si>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</si>
  <si>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</si>
  <si>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</si>
  <si>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</si>
  <si>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</si>
  <si>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</si>
  <si>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</si>
  <si>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</si>
  <si>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</si>
  <si>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</si>
  <si>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</si>
  <si>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</si>
  <si>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</si>
  <si>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</si>
  <si>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</si>
  <si>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</si>
  <si>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</si>
  <si>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</si>
  <si>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</si>
  <si>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</si>
  <si>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</si>
  <si>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</si>
  <si>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</si>
  <si>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</si>
  <si>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</si>
  <si>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</si>
  <si>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</si>
  <si>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</si>
  <si>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</si>
  <si>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</si>
  <si>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</si>
  <si>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</si>
  <si>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</si>
  <si>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</si>
  <si>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</si>
  <si>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</si>
  <si>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</si>
  <si>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</si>
  <si>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</si>
  <si>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</si>
  <si>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</si>
  <si>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</si>
  <si>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</si>
  <si>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</si>
  <si>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</si>
  <si>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</si>
  <si>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</si>
  <si>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</si>
  <si>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</si>
  <si>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</si>
  <si>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</si>
  <si>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</si>
  <si>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</si>
  <si>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</si>
  <si>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</si>
  <si>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</si>
  <si>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</si>
  <si>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</si>
  <si>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</si>
  <si>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</si>
  <si>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</si>
  <si>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</si>
  <si>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</si>
  <si>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</si>
  <si>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</si>
  <si>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</si>
  <si>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</si>
  <si>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</si>
  <si>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</si>
  <si>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</si>
  <si>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</si>
  <si>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</si>
  <si>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</si>
  <si>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</si>
  <si>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</si>
  <si>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</si>
  <si>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</si>
  <si>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</si>
  <si>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</si>
  <si>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</si>
  <si>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</si>
  <si>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</si>
  <si>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</si>
  <si>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</si>
  <si>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</si>
  <si>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</si>
  <si>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</si>
  <si>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</si>
  <si>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</si>
  <si>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</si>
  <si>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</si>
  <si>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</si>
  <si>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</si>
  <si>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</si>
  <si>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</si>
  <si>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</si>
  <si>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</si>
  <si>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</si>
  <si>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</si>
  <si>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</si>
  <si>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</si>
  <si>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</si>
  <si>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</si>
  <si>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</si>
  <si>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</si>
  <si>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</si>
  <si>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</si>
  <si>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</si>
  <si>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</si>
  <si>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</si>
  <si>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</si>
  <si>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</si>
  <si>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</si>
  <si>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</si>
  <si>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</si>
  <si>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</si>
  <si>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</si>
  <si>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</si>
  <si>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</si>
  <si>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</si>
  <si>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</si>
  <si>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</si>
  <si>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</si>
  <si>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</si>
  <si>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</si>
  <si>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</si>
  <si>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</si>
  <si>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</si>
  <si>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</si>
  <si>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</si>
  <si>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</si>
  <si>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</si>
  <si>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</si>
  <si>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</si>
  <si>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</si>
  <si>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</si>
  <si>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</si>
  <si>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</si>
  <si>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</si>
  <si>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</si>
  <si>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</si>
  <si>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</si>
  <si>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</si>
  <si>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</si>
  <si>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</si>
  <si>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</si>
  <si>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</si>
  <si>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</si>
  <si>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</si>
  <si>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</si>
  <si>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</si>
  <si>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</si>
  <si>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</si>
  <si>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</si>
  <si>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</si>
  <si>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</si>
  <si>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</si>
  <si>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</si>
  <si>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</si>
  <si>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</si>
  <si>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</si>
  <si>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</si>
  <si>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</si>
  <si>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</si>
  <si>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</si>
  <si>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</si>
  <si>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</si>
  <si>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</si>
  <si>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</si>
  <si>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</si>
  <si>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</si>
  <si>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</si>
  <si>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</si>
  <si>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</si>
  <si>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</si>
  <si>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</si>
  <si>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</si>
  <si>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</si>
  <si>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</si>
  <si>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</si>
  <si>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</si>
  <si>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</si>
  <si>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</si>
  <si>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</si>
  <si>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</si>
  <si>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</si>
  <si>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</si>
  <si>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</si>
  <si>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</si>
  <si>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</si>
  <si>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</si>
  <si>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</si>
  <si>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</si>
  <si>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</si>
  <si>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</si>
  <si>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</si>
  <si>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</si>
  <si>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</si>
  <si>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</si>
  <si>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</si>
  <si>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</si>
  <si>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</si>
  <si>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</si>
  <si>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</si>
  <si>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</si>
  <si>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</si>
  <si>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</si>
  <si>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</si>
  <si>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</si>
  <si>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</si>
  <si>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</si>
  <si>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</si>
  <si>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</si>
  <si>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</si>
  <si>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</si>
  <si>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</si>
  <si>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</si>
  <si>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</si>
  <si>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</si>
  <si>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</si>
  <si>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</si>
  <si>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</si>
  <si>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</si>
  <si>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</si>
  <si>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</si>
  <si>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</si>
  <si>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</si>
  <si>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</si>
  <si>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</si>
  <si>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</si>
  <si>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</si>
  <si>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</si>
  <si>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</si>
  <si>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</si>
  <si>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</si>
  <si>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</si>
  <si>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</si>
  <si>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</si>
  <si>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</si>
  <si>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</si>
  <si>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</si>
  <si>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</si>
  <si>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</si>
  <si>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</si>
  <si>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</si>
  <si>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</si>
  <si>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</si>
  <si>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</si>
  <si>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</si>
  <si>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</si>
  <si>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</si>
  <si>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</si>
  <si>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</si>
  <si>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</si>
  <si>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</si>
  <si>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</si>
  <si>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</si>
  <si>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</si>
  <si>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</si>
  <si>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</si>
  <si>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</si>
  <si>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</si>
  <si>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</si>
  <si>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</si>
  <si>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</si>
  <si>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</si>
  <si>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</si>
  <si>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</si>
  <si>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</si>
  <si>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</si>
  <si>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</si>
  <si>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</si>
  <si>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</si>
  <si>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</si>
  <si>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</si>
  <si>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</si>
  <si>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</si>
  <si>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</si>
  <si>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</si>
  <si>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</si>
  <si>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</si>
  <si>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</si>
  <si>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</si>
  <si>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</si>
  <si>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</si>
  <si>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</si>
  <si>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</si>
  <si>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</si>
  <si>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</si>
  <si>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</si>
  <si>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</si>
  <si>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</si>
  <si>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</si>
  <si>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</si>
  <si>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</si>
  <si>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</si>
  <si>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</si>
  <si>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</si>
  <si>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</si>
  <si>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</si>
  <si>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</si>
  <si>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</si>
  <si>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</si>
  <si>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</si>
  <si>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</si>
  <si>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</si>
  <si>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</si>
  <si>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</si>
  <si>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</si>
  <si>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</si>
  <si>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</si>
  <si>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</si>
  <si>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</si>
  <si>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</si>
  <si>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</si>
  <si>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</si>
  <si>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</si>
  <si>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</si>
  <si>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</si>
  <si>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</si>
  <si>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</si>
  <si>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</si>
  <si>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</si>
  <si>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</si>
  <si>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</si>
  <si>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</si>
  <si>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</si>
  <si>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</si>
  <si>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</si>
  <si>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</si>
  <si>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</si>
  <si>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</si>
  <si>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</si>
  <si>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</si>
  <si>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</si>
  <si>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</si>
  <si>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</si>
  <si>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</si>
  <si>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</si>
  <si>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</si>
  <si>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</si>
  <si>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</si>
  <si>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</si>
  <si>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</si>
  <si>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</si>
  <si>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</si>
  <si>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</si>
  <si>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</si>
  <si>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</si>
  <si>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</si>
  <si>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</si>
  <si>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</si>
  <si>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</si>
  <si>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</si>
  <si>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</si>
  <si>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</si>
  <si>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</si>
  <si>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</si>
  <si>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</si>
  <si>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</si>
  <si>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</si>
  <si>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</si>
  <si>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</si>
  <si>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</si>
  <si>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</si>
  <si>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</si>
  <si>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</si>
  <si>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</si>
  <si>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</si>
  <si>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</si>
  <si>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</si>
  <si>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</si>
  <si>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</si>
  <si>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</si>
  <si>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</si>
  <si>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</si>
  <si>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</si>
  <si>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</si>
  <si>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</si>
  <si>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</si>
  <si>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</si>
  <si>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</si>
  <si>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</si>
  <si>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</si>
  <si>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</si>
  <si>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</si>
  <si>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</si>
  <si>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</si>
  <si>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</si>
  <si>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</si>
  <si>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</si>
  <si>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</si>
  <si>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</si>
  <si>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</si>
  <si>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</si>
  <si>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</si>
  <si>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</si>
  <si>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</si>
  <si>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</si>
  <si>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</si>
  <si>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</si>
  <si>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</si>
  <si>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</si>
  <si>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</si>
  <si>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</si>
  <si>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</si>
  <si>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</si>
  <si>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</si>
  <si>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</si>
  <si>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</si>
  <si>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</si>
  <si>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</si>
  <si>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</si>
  <si>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</si>
  <si>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</si>
  <si>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</si>
  <si>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</si>
  <si>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</si>
  <si>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</si>
  <si>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</si>
  <si>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</si>
  <si>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</si>
  <si>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</si>
  <si>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</si>
  <si>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</si>
  <si>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</si>
  <si>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</si>
  <si>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</si>
  <si>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</si>
  <si>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</si>
  <si>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</si>
  <si>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</si>
  <si>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</si>
  <si>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</si>
  <si>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</si>
  <si>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</si>
  <si>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</si>
  <si>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</si>
  <si>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</si>
  <si>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</si>
  <si>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</si>
  <si>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</si>
  <si>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</si>
  <si>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</si>
  <si>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</si>
  <si>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</si>
  <si>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</si>
  <si>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</si>
  <si>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</si>
  <si>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</si>
  <si>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</si>
  <si>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</si>
  <si>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</si>
  <si>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</si>
  <si>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</si>
  <si>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</si>
  <si>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</si>
  <si>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</si>
  <si>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</si>
  <si>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</si>
  <si>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</si>
  <si>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</si>
  <si>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</si>
  <si>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</si>
  <si>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</si>
  <si>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</si>
  <si>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</si>
  <si>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</si>
  <si>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</si>
  <si>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</si>
  <si>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</si>
  <si>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</si>
  <si>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</si>
  <si>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</si>
  <si>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</si>
  <si>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</si>
  <si>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</si>
  <si>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</si>
  <si>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</si>
  <si>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</si>
  <si>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</si>
  <si>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</si>
  <si>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</si>
  <si>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</si>
  <si>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</si>
  <si>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</si>
  <si>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</si>
  <si>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</si>
  <si>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</si>
  <si>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</si>
  <si>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</si>
  <si>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</si>
  <si>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</si>
  <si>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</si>
  <si>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</si>
  <si>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</si>
  <si>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</si>
  <si>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</si>
  <si>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</si>
  <si>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</si>
  <si>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</si>
  <si>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</si>
  <si>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</si>
  <si>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</si>
  <si>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</si>
  <si>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</si>
  <si>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</si>
  <si>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</si>
  <si>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</si>
  <si>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</si>
  <si>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</si>
  <si>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</si>
  <si>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</si>
  <si>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</si>
  <si>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</si>
  <si>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</si>
  <si>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</si>
  <si>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</si>
  <si>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</si>
  <si>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</si>
  <si>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</si>
  <si>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</si>
  <si>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</si>
  <si>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</si>
  <si>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</si>
  <si>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</si>
  <si>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</si>
  <si>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</si>
  <si>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</si>
  <si>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</si>
  <si>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</si>
  <si>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</si>
  <si>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</si>
  <si>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</si>
  <si>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</si>
  <si>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</si>
  <si>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</si>
  <si>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</si>
  <si>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</si>
  <si>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</si>
  <si>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</si>
  <si>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</si>
  <si>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</si>
  <si>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</si>
  <si>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</si>
  <si>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</si>
  <si>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</si>
  <si>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</si>
  <si>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</si>
  <si>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</si>
  <si>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</si>
  <si>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</si>
  <si>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</si>
  <si>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</si>
  <si>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</si>
  <si>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</si>
  <si>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</si>
  <si>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</si>
  <si>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</si>
  <si>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</si>
  <si>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</si>
  <si>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</si>
  <si>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</si>
  <si>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</si>
  <si>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</si>
  <si>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</si>
  <si>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</si>
  <si>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</si>
  <si>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</si>
  <si>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</si>
  <si>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</si>
  <si>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</si>
  <si>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</si>
  <si>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</si>
  <si>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</si>
  <si>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</si>
  <si>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</si>
  <si>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</si>
  <si>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</si>
  <si>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</si>
  <si>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</si>
  <si>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</si>
  <si>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</si>
  <si>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</si>
  <si>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</si>
  <si>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</si>
  <si>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</si>
  <si>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</si>
  <si>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</si>
  <si>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</si>
  <si>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</si>
  <si>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</si>
  <si>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</si>
  <si>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</si>
  <si>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</si>
  <si>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</si>
  <si>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</si>
  <si>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</si>
  <si>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</si>
  <si>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</si>
  <si>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</si>
  <si>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</si>
  <si>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</si>
  <si>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</si>
  <si>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</si>
  <si>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</si>
  <si>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</si>
  <si>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</si>
  <si>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</si>
  <si>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</si>
  <si>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</si>
  <si>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</si>
  <si>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</si>
  <si>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</si>
  <si>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</si>
  <si>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</si>
  <si>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</si>
  <si>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</si>
  <si>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</si>
  <si>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</si>
  <si>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</si>
  <si>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</si>
  <si>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</si>
  <si>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</si>
  <si>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</si>
  <si>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</si>
  <si>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</si>
  <si>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</si>
  <si>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</si>
  <si>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</si>
  <si>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</si>
  <si>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</si>
  <si>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</si>
  <si>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</si>
  <si>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</si>
  <si>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</si>
  <si>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</si>
  <si>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</si>
  <si>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</si>
  <si>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</si>
  <si>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</si>
  <si>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</si>
  <si>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</si>
  <si>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</si>
  <si>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</si>
  <si>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</si>
  <si>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</si>
  <si>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</si>
  <si>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</si>
  <si>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</si>
  <si>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</si>
  <si>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</si>
  <si>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</si>
  <si>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</si>
  <si>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</si>
  <si>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</si>
  <si>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</si>
  <si>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</si>
  <si>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</si>
  <si>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</si>
  <si>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</si>
  <si>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</si>
  <si>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</si>
  <si>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Restored by PG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</si>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</sst>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270.78441574073804</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45933.720370370371</v>
      </c>
      <c r="G3" s="67">
        <f ca="1">IFERROR(NOW()-F3,"")</f>
        <v>1.2471412039303686E-2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45933.73284178241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45933.73284178241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45933.73284178241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45933.73284178241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45933.73284178241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45933.73284178241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45933.73284178241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45933.73284178241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45933.73284178241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45933.73284178241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45933.73284178241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45933.73284178241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45933.73284178241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45933.73284178241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45933.73284178241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45933.73284178241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45933.73284178241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45933.73284178241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45933.73284178241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45933.73284178241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45933.73284178241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45933.73284178241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45933.73284178241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45933.73284178241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45933.73284178241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45933.73284178241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45933.73284178241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45933.73284178241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45933.73284178241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45933.73284178241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45933.73284178241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45933.73284178241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45933.73284178241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45933.73284178241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45933.73284178241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45933.73284178241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45933.73284178241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45933.73284178241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45933.73284178241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45933.73284178241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45933.73284178241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45933.73284178241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45933.73284178241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45933.73284178241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45933.73284178241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45933.73284178241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45933.73284178241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45933.73284178241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45933.73284178241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45933.73284178241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45933.73284178241</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242.08105925925338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127.00575833333278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108.73300370370271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29728</v>
      </c>
      <c r="E6" s="131" t="s">
        <v>38964</v>
      </c>
      <c r="F6" s="143"/>
      <c r="G6" s="133">
        <f ca="1">IFERROR(NOW()-F6,"-")</f>
        <v>45933.732841666664</v>
      </c>
      <c r="H6" s="132">
        <v>45933.689942129633</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28611</v>
      </c>
      <c r="E7" s="131" t="s">
        <v>38964</v>
      </c>
      <c r="F7" s="102">
        <v>45933.699131944442</v>
      </c>
      <c r="G7" s="133">
        <f ca="1">IFERROR(NOW()-F7,"-")</f>
        <v>3.3709722221828997E-2</v>
      </c>
      <c r="H7" s="132">
        <v>45933.694108796299</v>
      </c>
      <c r="I7" s="18" t="str">
        <f>IFERROR(VLOOKUP(D7,DB!A:F,6,0),"")</f>
        <v>Power Cube</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45933.732841666664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45933.732841666664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45933.732841666664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45933.732841666664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45933.732841666664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45933.732841666664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45933.732841666664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45933.732841666664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45933.732841666664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45933.732841666664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45933.732841666664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45933.732841666664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45933.732841666664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45933.732841666664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45933.732841666664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45933.732841666664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45933.732841666664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45933.732841666664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45933.732841666664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45933.732841666664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45933.732841666664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45933.732841666664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45933.732841666664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45933.732841666664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45933.732841666664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45933.732841666664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45933.732841666664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45933.732841666664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45933.732841666664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45933.732841666664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45933.732841666664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45933.732841666664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45933.732841666664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45933.732841666664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45933.732841666664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45933.732841666664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45933.732841666664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45933.732841666664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45933.732841666664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45933.732841666664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45933.732841666664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45933.732841666664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45933.732841666664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45933.732841666664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45933.732841666664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45933.732841666664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45933.732841666664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45933.732841666664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45933.732841666664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45933.732841666664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45933.732841666664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45933.732841666664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45933.732841666664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45933.732841666664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45933.732841666664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45933.732841666664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45933.732841666664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45933.732841666664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45933.732841666664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45933.732841666664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45933.732841666664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45933.732841666664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45933.732841666664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45933.732841666664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45933.732841666664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45933.732841666664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45933.732841666664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45933.732841666664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45933.732841666664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45933.732841666664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45933.732841666664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45933.732841666664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45933.732841666664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45933.732841666664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45933.732841666664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45933.732841666664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45933.732841666664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45933.732841666664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45933.732841666664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45933.732841666664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45933.732841666664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45933.732841666664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45933.732841666664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45933.732841666664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45933.732841666664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45933.732841666664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45933.732841666664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45933.732841666664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45933.732841666664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45933.732841666664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45933.732841666664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45933.732841666664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45933.732841666664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45933.732841666664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45933.732841666664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45933.732841666664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45933.732841666664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45933.732841666664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45933.732841666664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45933.732841666664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45933.732841666664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45933.732841666664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45933.732841666664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45933.732841666664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45933.732841666664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45933.732841666664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45933.732841666664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45933.732841666664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45933.732841666664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45933.732841666664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45933.732841666664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45933.732841666664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45933.732841666664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45933.732841666664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45933.732841666664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45933.732841666664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45933.732841666664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45933.732841666664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45933.732841666664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45933.732841666664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45933.732841666664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45933.732841666664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45933.732841666664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45933.732841666664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45933.732841666664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45933.732841666664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45933.732841666664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45933.732841666664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45933.732841666664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45933.732841666664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45933.732841666664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45933.732841666664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45933.732841666664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45933.732841666664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45933.732841666664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45933.732841666664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45933.732841666664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45933.732841666664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45933.732841666664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45933.732841666664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45933.732841666664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45933.732841666664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45933.732841666664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45933.732841666664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45933.732841666664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45933.732841666664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45933.732841666664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45933.732841666664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45933.732841666664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45933.732841666664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45933.732841666664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45933.732841666664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45933.732841666664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45933.732841666664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45933.732841666664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45933.732841666664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45933.732841666664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45933.732841666664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45933.732841666664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45933.732841666664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45933.732841666664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45933.732841666664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45933.732841666664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45933.732841666664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45933.732841666664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45933.732841666664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45933.732841666664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45933.732841666664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45933.732841666664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45933.732841666664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45933.732841666664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45933.732841666664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45933.732841666664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45933.732841666664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45933.732841666664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45933.732841666664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45933.732841666664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45933.732841666664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45933.732841666664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45933.732841666664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45933.732841666664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45933.732841666664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45933.732841666664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45933.732841666664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45933.732841666664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45933.732841666664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45933.732841666664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45933.732841666664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45933.732841666664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45933.732841666664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45933.732841666664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45933.732841666664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45933.732841666664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45933.732841666664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45933.732841666664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45933.732841666664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45933.732841666664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45933.732841666664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45933.732841666664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45933.732841666664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45933.732841666664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45933.732841666664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45933.732841666664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45933.732841666664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45933.732841666664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45933.732841666664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45933.732841666664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45933.732841666664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45933.732841666664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45933.732841666664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45933.732841666664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45933.732841666664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45933.732841666664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45933.732841666664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45933.732841666664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45933.732841666664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45933.732841666664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45933.732841666664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45933.732841666664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45933.732841666664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45933.732841666664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45933.732841666664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45933.732841666664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45933.732841666664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45933.732841666664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45933.732841666664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45933.732841666664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45933.732841666664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45933.732841666664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45933.732841666664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45933.732841666664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45933.732841666664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45933.732841666664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45933.732841666664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45933.732841666664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45933.732841666664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45933.732841666664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45933.732841666664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45933.732841666664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45933.732841666664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45933.732841666664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45933.732841666664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45933.732841666664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45933.732841666664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45933.732841666664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45933.732841666664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45933.732841666664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45933.732841666664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45933.732841666664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45933.732841666664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45933.732841666664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45933.732841666664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45933.732841666664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45933.732841666664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45933.732841666664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45933.732841666664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45933.732841666664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45933.732841666664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45933.732841666664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45933.732841666664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45933.732841666664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45933.732841666664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45933.732841666664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45933.732841666664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45933.732841666664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45933.732841666664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45933.732841666664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45933.732841666664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45933.732841666664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45933.732841666664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45933.732841666664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45933.732841666664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45933.732841666664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45933.732841666664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45933.732841666664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45933.732841666664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45933.732841666664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45933.732841666664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45933.732841666664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45933.732841666664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45933.732841666664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45933.732841666664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45933.732841666664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45933.732841666664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45933.732841666664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45933.732841666664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45933.732841666664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45933.732841666664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45933.732841666664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45933.732841666664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45933.732841666664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45933.732841666664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45933.732841666664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45933.732841666664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45933.732841666664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45933.732841666664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45933.732841666664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45933.732841666664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45933.732841666664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45933.732841666664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45933.732841666664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45933.732841666664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45933.732841666664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45933.732841666664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45933.732841666664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45933.732841666664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45933.732841666664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45933.732841666664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45933.732841666664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45933.732841666664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45933.732841666664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45933.732841666664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45933.732841666664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45933.732841666664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45933.732841666664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45933.732841666664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45933.732841666664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45933.732841666664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45933.732841666664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45933.732841666664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45933.732841666664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45933.732841666664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45933.732841666664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45933.732841666664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45933.732841666664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45933.732841666664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45933.732841666664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45933.732841666664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45933.732841666664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45933.732841666664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45933.732841666664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45933.732841666664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45933.732841666664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45933.732841666664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45933.732841666664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45933.732841666664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45933.732841666664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45933.732841666664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45933.732841666664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45933.732841666664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45933.732841666664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45933.732841666664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45933.732841666664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45933.732841666664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45933.732841666664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45933.732841666664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45933.732841666664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45933.732841666664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45933.732841666664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45933.732841666664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45933.732841666664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45933.732841666664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45933.732841666664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45933.732841666664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45933.732841666664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45933.732841666664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45933.732841666664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45933.732841666664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45933.732841666664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45933.732841666664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45933.732841666664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45933.732841666664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45933.732841666664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45933.732841666664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45933.732841666664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45933.732841666664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45933.732841666664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45933.732841666664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45933.732841666664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45933.732841666664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45933.732841666664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45933.732841666664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45933.732841666664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45933.732841666664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45933.732841666664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45933.732841666664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45933.732841666664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45933.732841666664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45933.732841666664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45933.732841666664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45933.732841666664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45933.732841666664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45933.732841666664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45933.732841666664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45933.732841666664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45933.732841666664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45933.732841666664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45933.732841666664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45933.732841666664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45933.732841666664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45933.732841666664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45933.732841666664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45933.732841666664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45933.732841666664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45933.732841666664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45933.732841666664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45933.732841666664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45933.732841666664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45933.732841666664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45933.732841666664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45933.732841666664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45933.732841666664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45933.732841666664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45933.732841666664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45933.732841666664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45933.732841666664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45933.732841666664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45933.732841666664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45933.732841666664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45933.732841666664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45933.732841666664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45933.732841666664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45933.732841666664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45933.732841666664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45933.732841666664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45933.732841666664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45933.732841666664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45933.732841666664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45933.732841666664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45933.732841666664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45933.732841666664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45933.732841666664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45933.732841666664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45933.732841666664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45933.732841666664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45933.732841666664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45933.732841666664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45933.732841666664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45933.732841666664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45933.732841666664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45933.732841666664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45933.732841666664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45933.732841666664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45933.732841666664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45933.732841666664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45933.732841666664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45933.732841666664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45933.732841666664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45933.732841666664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45933.732841666664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45933.732841666664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45933.732841666664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45933.732841666664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45933.732841666664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45933.732841666664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45933.732841666664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45933.732841666664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45933.732841666664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45933.732841666664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45933.732841666664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45933.732841666664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45933.732841666664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45933.732841666664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45933.732841666664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45933.732841666664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45933.732841666664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45933.732841666664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45933.732841666664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45933.732841666664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45933.732841666664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45933.732841666664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45933.732841666664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45933.732841666664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45933.732841666664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45933.732841666664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45933.732841666664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45933.732841666664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45933.732841666664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45933.732841666664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45933.732841666664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45933.732841666664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45933.732841666664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45933.732841666664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45933.732841666664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45933.732841666664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45933.732841666664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45933.732841666664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45933.732841666664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45933.732841666664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45933.732841666664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45933.732841666664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45933.732841666664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45933.732841666664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45933.732841666664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45933.732841666664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45933.732841666664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45933.732841666664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45933.732841666664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45933.732841666664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45933.732841666664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45933.732841666664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45933.732841666664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45933.732841666664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45933.732841666664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45933.732841666664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45933.732841666664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45933.732841666664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45933.732841666664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45933.732841666664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45933.732841666664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45933.732841666664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45933.732841666664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45933.732841666664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45933.732841666664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45933.732841666664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45933.732841666664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45933.732841666664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45933.732841666664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45933.732841666664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45933.732841666664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45933.732841666664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45933.732841666664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45933.732841666664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45933.732841666664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45933.732841666664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45933.732841666664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45933.732841666664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45933.732841666664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45933.732841666664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45933.732841666664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45933.732841666664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45933.732841666664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45933.732841666664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45933.732841666664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45933.732841666664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45933.732841666664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45933.732841666664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45933.732841666664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45933.732841666664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45933.732841666664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45933.732841666664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45933.732841666664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45933.732841666664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45933.732841666664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45933.732841666664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45933.732841666664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45933.732841666664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45933.732841666664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45933.732841666664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45933.732841666664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45933.732841666664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45933.732841666664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45933.732841666664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45933.732841666664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45933.732841666664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45933.732841666664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45933.732841666664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45933.732841666664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45933.732841666664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45933.732841666664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45933.732841666664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45933.732841666664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45933.732841666664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45933.732841666664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45933.732841666664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45933.732841666664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45933.732841666664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45933.732841666664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45933.732841666664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45933.732841666664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45933.732841666664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45933.732841666664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45933.732841666664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45933.732841666664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45933.732841666664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45933.732841666664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45933.732841666664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45933.732841666664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45933.732841666664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45933.732841666664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45933.732841666664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45933.732841666664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45933.732841666664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45933.732841666664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45933.732841666664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45933.732841666664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45933.732841666664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45933.732841666664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45933.732841666664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45933.732841666664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45933.732841666664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45933.732841666664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45933.732841666664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45933.732841666664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45933.732841666664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45933.732841666664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45933.732841666664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45933.732841666664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45933.732841666664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45933.732841666664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45933.732841666664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45933.732841666664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45933.732841666664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45933.732841666664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45933.732841666664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45933.732841666664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45933.732841666664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45933.732841666664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45933.732841666664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45933.732841666664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45933.732841666664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45933.732841666664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45933.732841666664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45933.732841666664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45933.732841666664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45933.732841666664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45933.732841666664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45933.732841666664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45933.732841666664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45933.732841666664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45933.732841666664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45933.732841666664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45933.732841666664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45933.732841666664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45933.732841666664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45933.732841666664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45933.732841666664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45933.732841666664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45933.732841666664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45933.732841666664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45933.732841666664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45933.732841666664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45933.732841666664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45933.732841666664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45933.732841666664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45933.732841666664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45933.732841666664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45933.732841666664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45933.732841666664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45933.732841666664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45933.732841666664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45933.732841666664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45933.732841666664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45933.732841666664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45933.732841666664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45933.732841666664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45933.732841666664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45933.732841666664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45933.732841666664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45933.732841666664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45933.732841666664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45933.732841666664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45933.732841666664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45933.732841666664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45933.732841666664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45933.732841666664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45933.732841666664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45933.732841666664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45933.732841666664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45933.732841666664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45933.732841666664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45933.732841666664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45933.732841666664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45933.732841666664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45933.732841666664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45933.732841666664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45933.732841666664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45933.732841666664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45933.732841666664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45933.732841666664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45933.732841666664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45933.732841666664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45933.732841666664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45933.732841666664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45933.732841666664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45933.732841666664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45933.732841666664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45933.732841666664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45933.732841666664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45933.732841666664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45933.732841666664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45933.732841666664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45933.732841666664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45933.732841666664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45933.732841666664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45933.732841666664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45933.732841666664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45933.732841666664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45933.732841666664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45933.732841666664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45933.732841666664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45933.732841666664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45933.732841666664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45933.732841666664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45933.732841666664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45933.732841666664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45933.732841666664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45933.732841666664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45933.732841666664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45933.732841666664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45933.732841666664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45933.732841666664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45933.732841666664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45933.732841666664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45933.732841666664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45933.732841666664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45933.732841666664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45933.732841666664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45933.732841666664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45933.732841666664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45933.732841666664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45933.732841666664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45933.732841666664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45933.732841666664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45933.732841666664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45933.732841666664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45933.732841666664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45933.732841666664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45933.732841666664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45933.732841666664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45933.732841666664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45933.732841666664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45933.732841666664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45933.732841666664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45933.732841666664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45933.732841666664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45933.732841666664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45933.732841666664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45933.732841666664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45933.732841666664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45933.732841666664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45933.732841666664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45933.732841666664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45933.732841666664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45933.732841666664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45933.732841666664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45933.732841666664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45933.732841666664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45933.732841666664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45933.732841666664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45933.732841666664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45933.732841666664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45933.732841666664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45933.732841666664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45933.732841666664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45933.732841666664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45933.732841666664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45933.732841666664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45933.732841666664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45933.732841666664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45933.732841666664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45933.732841666664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45933.732841666664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45933.732841666664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45933.732841666664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45933.732841666664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45933.732841666664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45933.732841666664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45933.732841666664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45933.732841666664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45933.732841666664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45933.732841666664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45933.732841666664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45933.732841666664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45933.732841666664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45933.732841666664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45933.732841666664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45933.732841666664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45933.732841666664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45933.732841666664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45933.732841666664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45933.732841666664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45933.732841666664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45933.732841666664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45933.732841666664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45933.732841666664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45933.732841666664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45933.732841666664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45933.732841666664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45933.732841666664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45933.732841666664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45933.732841666664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45933.732841666664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45933.732841666664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45933.732841666664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45933.732841666664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45933.732841666664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45933.732841666664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45933.732841666664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45933.732841666664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45933.732841666664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45933.732841666664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45933.732841666664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45933.732841666664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45933.732841666664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45933.732841666664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45933.732841666664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45933.732841666664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45933.732841666664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45933.732841666664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45933.732841666664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45933.732841666664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45933.732841666664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45933.732841666664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45933.732841666664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45933.732841666664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45933.732841666664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45933.732841666664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45933.732841666664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45933.732841666664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45933.732841666664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45933.732841666664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45933.732841666664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45933.732841666664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45933.732841666664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45933.732841666664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45933.732841666664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45933.732841666664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45933.732841666664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45933.732841666664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45933.732841666664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45933.732841666664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45933.732841666664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45933.732841666664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45933.732841666664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45933.732841666664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45933.732841666664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45933.732841666664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45933.732841666664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45933.732841666664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45933.732841666664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45933.732841666664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45933.732841666664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45933.732841666664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45933.732841666664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45933.732841666664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45933.732841666664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45933.732841666664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45933.732841666664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45933.732841666664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45933.732841666664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45933.732841666664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45933.732841666664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45933.732841666664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45933.732841666664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45933.732841666664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45933.732841666664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45933.732841666664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45933.732841666664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45933.732841666664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45933.732841666664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45933.732841666664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45933.732841666664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45933.732841666664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45933.732841666664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45933.732841666664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45933.732841666664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45933.732841666664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45933.732841666664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45933.732841666664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45933.732841666664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45933.732841666664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45933.732841666664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45933.732841666664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45933.732841666664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45933.732841666664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45933.732841666664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45933.732841666664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45933.732841666664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45933.732841666664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45933.732841666664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45933.732841666664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45933.732841666664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45933.732841666664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45933.732841666664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45933.732841666664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45933.732841666664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45933.732841666664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45933.732841666664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45933.732841666664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45933.732841666664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45933.732841666664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45933.732841666664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45933.732841666664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45933.732841666664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45933.732841666664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45933.732841666664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45933.732841666664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45933.732841666664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45933.732841666664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45933.732841666664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45933.732841666664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45933.732841666664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45933.732841666664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45933.732841666664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45933.732841666664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45933.732841666664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45933.732841666664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45933.732841666664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45933.732841666664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45933.732841666664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45933.732841666664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45933.732841666664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45933.732841666664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45933.732841666664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45933.732841666664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45933.732841666664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45933.732841666664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45933.732841666664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45933.732841666664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45933.732841666664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45933.732841666664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45933.732841666664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45933.732841666664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45933.732841666664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45933.732841666664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45933.732841666664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45933.732841666664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45933.732841666664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45933.732841666664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45933.732841666664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45933.732841666664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45933.732841666664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45933.732841666664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45933.732841666664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45933.732841666664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45933.732841666664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45933.732841666664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45933.732841666664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45933.732841666664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45933.732841666664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45933.732841666664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45933.732841666664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45933.732841666664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45933.732841666664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45933.732841666664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45933.732841666664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45933.732841666664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45933.732841666664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45933.732841666664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45933.732841666664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45933.732841666664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45933.732841666664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45933.732841666664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45933.732841666664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45933.732841666664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45933.732841666664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45933.732841666664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45933.732841666664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45933.732841666664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45933.732841666664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45933.732841666664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45933.732841666664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45933.732841666664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45933.732841666664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45933.732841666664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45933.732841666664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45933.732841666664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45933.732841666664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45933.732841666664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45933.732841666664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45933.732841666664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45933.732841666664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45933.732841666664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45933.732841666664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45933.732841666664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45933.732841666664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45933.732841666664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45933.732841666664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45933.732841666664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45933.732841666664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45933.732841666664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45933.732841666664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45933.732841666664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45933.732841666664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45933.732841666664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45933.732841666664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45933.732841666664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45933.732841666664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45933.732841666664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45933.732841666664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45933.732841666664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45933.732841666664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45933.732841666664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45933.732841666664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45933.732841666664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45933.732841666664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45933.732841666664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45933.732841666664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45933.732841666664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45933.732841666664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45933.732841666664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45933.732841666664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45933.732841666664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45933.732841666664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45933.732841666664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45933.732841666664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45933.732841666664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45933.732841666664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45933.732841666664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45933.732841666664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45933.732841666664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45933.732841666664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45933.732841666664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45933.732841666664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45933.732841666664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45933.732841666664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45933.732841666664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45933.732841666664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45933.732841666664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45933.732841666664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45933.732841666664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45933.732841666664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45933.732841666664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45933.732841666664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45933.732841666664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45933.732841666664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45933.732841666664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45933.732841666664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45933.732841666664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45933.732841666664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45933.732841666664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45933.732841666664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45933.732841666664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45933.732841666664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45933.732841666664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45933.732841666664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45933.732841666664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45933.732841666664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45933.732841666664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45933.732841666664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45933.732841666664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45933.732841666664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45933.732841666664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45933.732841666664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45933.732841666664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45933.732841666664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45933.732841666664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45933.732841666664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45933.732841666664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45933.732841666664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45933.732841666664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45933.732841666664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45933.732841666664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45933.732841666664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45933.732841666664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45933.732841666664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45933.732841666664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45933.732841666664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45933.732841666664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45933.732841666664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45933.732841666664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45933.732841666664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45933.732841666664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45933.732841666664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45933.732841666664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45933.732841666664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45933.732841666664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45933.732841666664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45933.732841666664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45933.732841666664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45933.732841666664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45933.732841666664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45933.732841666664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45933.732841666664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45933.732841666664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45933.732841666664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45933.732841666664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45933.732841666664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45933.732841666664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45933.732841666664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45933.732841666664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45933.732841666664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45933.732841666664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45933.732841666664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45933.732841666664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45933.732841666664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45933.732841666664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45933.732841666664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45933.732841666664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45933.732841666664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45933.732841666664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45933.732841666664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45933.732841666664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45933.732841666664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45933.732841666664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45933.732841666664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45933.732841666664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45933.732841666664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45933.732841666664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45933.732841666664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45933.732841666664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45933.732841666664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45933.732841666664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45933.732841666664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45933.732841666664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45933.732841666664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45933.732841666664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45933.732841666664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45933.732841666664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45933.732841666664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45933.732841666664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45933.732841666664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45933.732841666664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45933.732841666664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45933.732841666664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45933.732841666664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45933.732841666664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45933.732841666664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45933.732841666664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45933.732841666664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45933.732841666664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45933.732841666664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45933.732841666664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45933.732841666664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45933.732841666664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45933.732841666664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45933.732841666664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45933.732841666664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45933.732841666664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45933.732841666664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45933.732841666664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45933.732841666664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45933.732841666664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45933.732841666664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45933.732841666664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45933.732841666664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45933.732841666664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45933.732841666664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45933.732841666664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45933.732841666664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45933.732841666664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45933.732841666664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45933.732841666664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45933.732841666664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45933.732841666664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45933.732841666664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45933.732841666664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45933.732841666664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45933.732841666664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45933.732841666664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45933.732841666664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45933.732841666664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45933.732841666664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45933.732841666664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45933.732841666664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45933.732841666664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45933.732841666664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45933.732841666664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45933.732841666664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45933.732841666664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45933.732841666664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45933.732841666664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45933.732841666664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45933.732841666664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45933.732841666664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45933.732841666664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45933.732841666664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45933.732841666664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45933.732841666664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45933.732841666664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45933.732841666664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45933.732841666664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45933.732841666664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45933.732841666664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45933.732841666664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45933.732841666664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45933.732841666664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45933.732841666664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45933.732841666664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45933.732841666664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45933.732841666664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45933.732841666664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45933.732841666664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45933.732841666664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45933.732841666664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45933.732841666664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45933.732841666664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45933.732841666664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45933.732841666664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45933.732841666664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45933.732841666664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45933.732841666664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45933.732841666664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45933.732841666664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45933.732841666664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45933.732841666664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45933.732841666664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45933.732841666664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45933.732841666664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45933.732841666664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45933.732841666664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45933.732841666664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45933.732841666664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45933.732841666664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45933.732841666664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45933.732841666664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45933.732841666664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45933.732841666664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45933.732841666664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45933.732841666664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45933.732841666664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45933.732841666664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45933.732841666664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45933.732841666664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45933.732841666664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45933.732841666664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45933.732841666664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45933.732841666664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45933.732841666664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45933.732841666664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45933.732841666664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45933.732841666664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45933.732841666664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45933.732841666664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45933.732841666664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45933.732841666664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45933.732841666664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45933.732841666664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45933.732841666664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45933.732841666664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45933.732841666664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45933.732841666664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45933.732841666664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45933.732841666664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45933.732841666664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45933.732841666664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45933.732841666664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45933.732841666664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45933.732841666664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45933.732841666664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45933.732841666664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45933.732841666664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45933.732841666664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45933.732841666664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45933.732841666664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45933.732841666664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45933.732841666664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45933.732841666664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45933.732841666664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45933.732841666664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45933.732841666664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45933.732841666664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45933.732841666664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45933.732841666664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45933.732841666664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45933.732841666664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45933.732841666664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45933.732841666664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45933.732841666664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45933.732841666664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45933.732841666664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45933.732841666664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45933.732841666664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45933.732841666664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45933.732841666664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45933.732841666664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45933.732841666664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45933.732841666664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45933.732841666664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45933.732841666664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45933.732841666664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45933.732841666664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45933.732841666664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45933.732841666664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45933.732841666664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45933.732841666664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45933.732841666664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45933.732841666664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45933.732841666664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45933.732841666664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45933.732841666664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45933.732841666664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45933.732841666664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45933.732841666664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45933.732841666664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45933.732841666664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45933.732841666664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45933.732841666664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45933.732841666664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45933.732841666664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45933.732841666664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45933.732841666664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45933.732841666664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45933.732841666664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45933.732841666664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45933.732841666664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45933.732841666664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45933.732841666664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45933.732841666664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45933.732841666664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45933.732841666664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45933.732841666664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45933.732841666664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45933.732841666664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45933.732841666664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45933.732841666664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45933.732841666664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45933.732841666664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45933.732841666664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45933.732841666664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45933.732841666664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45933.732841666664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45933.732841666664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45933.732841666664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45933.732841666664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45933.732841666664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45933.732841666664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45933.732841666664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45933.732841666664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45933.732841666664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45933.732841666664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45933.732841666664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45933.732841666664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45933.732841666664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45933.732841666664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45933.732841666664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45933.732841666664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45933.732841666664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45933.732841666664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45933.732841666664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45933.732841666664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45933.732841666664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45933.732841666664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45933.732841666664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45933.732841666664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45933.732841666664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45933.732841666664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45933.732841666664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45933.732841666664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45933.732841666664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45933.732841666664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45933.732841666664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45933.732841666664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45933.732841666664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45933.732841666664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45933.732841666664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45933.732841666664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45933.732841666664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45933.732841666664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45933.732841666664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45933.732841666664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45933.732841666664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45933.732841666664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45933.732841666664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45933.732841666664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45933.732841666664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45933.732841666664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45933.732841666664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45933.732841666664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45933.732841666664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45933.732841666664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45933.732841666664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45933.732841666664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45933.732841666664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45933.732841666664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45933.732841666664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45933.732841666664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45933.732841666664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45933.732841666664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45933.732841666664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45933.732841666664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45933.732841666664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45933.732841666664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45933.732841666664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45933.732841666664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45933.732841666664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45933.732841666664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45933.732841666664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45933.732841666664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45933.732841666664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45933.732841666664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45933.732841666664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45933.732841666664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45933.732841666664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45933.732841666664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45933.732841666664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45933.732841666664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45933.732841666664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45933.732841666664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45933.732841666664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45933.732841666664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45933.732841666664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45933.732841666664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45933.73284178241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45933.73284178241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45933.73284178241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45933.73284178241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45933.73284178241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45933.73284178241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45933.73284178241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45933.73284178241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45933.73284178241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45933.73284178241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45933.73284178241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45933.73284178241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45933.73284178241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45933.73284178241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45933.73284178241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45933.73284178241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45933.73284178241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45933.73284178241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45933.73284178241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45933.73284178241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45933.73284178241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45933.73284178241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45933.73284178241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45933.73284178241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45933.73284178241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45933.73284178241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45933.73284178241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45933.73284178241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45933.73284178241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45933.73284178241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45933.73284178241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45933.73284178241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45933.73284178241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45933.73284178241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45933.73284178241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45933.73284178241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45933.73284178241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45933.73284178241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45933.73284178241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45933.73284178241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45933.73284178241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45933.73284178241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45933.73284178241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45933.73284178241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45933.73284178241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45933.73284178241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45933.73284178241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45933.73284178241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45933.73284178241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45933.73284178241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45933.73284178241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45933.73284178241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45933.73284178241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45933.73284178241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45933.73284178241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45933.73284178241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45933.73284178241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45933.73284178241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45933.73284178241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45933.73284178241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45933.73284178241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45933.73284178241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45933.73284178241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45933.73284178241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45933.73284178241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45933.73284178241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45933.73284178241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45933.73284178241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45933.73284178241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45933.73284178241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45933.73284178241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45933.73284178241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45933.73284178241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45933.73284178241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45933.73284178241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45933.73284178241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45933.73284178241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45933.73284178241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45933.73284178241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45933.73284178241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45933.73284178241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45933.73284178241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45933.73284178241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45933.73284178241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45933.73284178241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45933.73284178241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45933.73284178241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45933.73284178241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45933.73284178241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45933.73284178241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45933.73284178241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45933.73284178241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45933.73284178241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45933.73284178241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45933.73284178241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45933.73284178241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45933.73284178241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45933.73284178241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45933.73284178241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45933.73284178241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45933.73284178241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45933.73284178241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45933.73284178241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45933.73284178241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45933.73284178241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45933.73284178241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45933.73284178241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45933.73284178241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45933.73284178241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45933.73284178241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45933.73284178241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45933.73284178241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45933.73284178241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45933.73284178241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45933.73284178241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45933.73284178241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45933.73284178241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45933.73284178241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45933.73284178241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45933.73284178241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45933.73284178241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45933.73284178241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45933.73284178241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45933.73284178241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45933.73284178241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45933.73284178241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45933.73284178241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45933.73284178241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45933.73284178241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45933.73284178241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45933.73284178241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45933.73284178241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45933.73284178241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45933.73284178241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45933.73284178241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45933.73284178241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45933.73284178241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45933.73284178241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45933.73284178241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45933.73284178241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45933.73284178241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45933.73284178241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45933.73284178241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45933.73284178241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45933.73284178241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45933.73284178241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45933.73284178241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45933.73284178241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45933.73284178241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45933.73284178241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45933.73284178241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45933.73284178241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45933.73284178241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45933.73284178241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45933.73284178241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45933.73284178241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45933.73284178241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45933.73284178241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45933.73284178241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45933.73284178241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45933.73284178241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45933.73284178241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45933.73284178241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45933.73284178241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45933.73284178241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45933.73284178241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45933.73284178241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45933.73284178241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45933.73284178241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45933.73284178241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45933.73284178241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45933.73284178241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45933.73284178241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45933.73284178241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45933.73284178241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45933.73284178241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45933.73284178241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45933.73284178241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45933.73284178241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45933.73284178241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230.25212407406798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2.8425638888875255</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45933.732841666664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45933.732841666664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45933.732841666664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45933.732841666664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45933.732841666664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45933.732841666664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45933.732841666664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45933.732841666664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45933.732841666664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45933.732841666664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45933.732841666664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45933.732841666664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45933.732841666664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45933.732841666664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45933.732841666664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45933.732841666664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45933.732841666664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45933.732841666664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45933.732841666664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45933.732841666664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45933.732841666664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45933.732841666664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45933.732841666664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45933.732841666664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45933.732841666664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45933.732841666664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45933.732841666664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45933.732841666664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45933.732841666664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45933.732841666664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45933.732841666664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45933.732841666664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45933.732841666664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45933.732841666664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45933.732841666664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45933.732841666664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45933.732841666664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45933.732841666664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45933.732841666664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45933.732841666664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45933.732841666664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45933.732841666664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45933.732841666664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45933.732841666664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45933.732841666664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45933.732841666664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45933.732841666664</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41.90078148147586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7.543964351847535</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45933.732841666664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45933.732841666664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45933.732841666664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45933.732841666664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45933.732841666664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45933.732841666664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45933.732841666664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45933.732841666664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45933.732841666664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45933.732841666664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45933.732841666664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45933.732841666664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45933.732841666664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45933.732841666664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45933.732841666664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45933.732841666664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45933.732841666664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45933.732841666664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45933.732841666664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45933.732841666664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45933.732841666664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45933.732841666664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45933.732841666664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45933.732841666664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45933.732841666664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45933.732841666664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45933.732841666664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45933.732841666664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45933.732841666664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45933.732841666664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45933.732841666664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45933.732841666664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45933.732841666664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45933.732841666664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45933.732841666664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45933.732841666664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45933.732841666664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45933.732841666664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45933.732841666664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45933.732841666664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45933.732841666664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45933.732841666664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45933.732841666664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45933.732841666664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45933.732841666664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45933.732841666664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45933.732841666664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45933.732841666664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45933.732841666664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45933.732841666664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45933.732841666664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45933.732841666664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45933.732841666664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45933.732841666664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45933.732841666664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45933.732841666664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45933.732841666664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45933.732841666664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45933.732841666664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45933.732841666664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45933.732841666664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45933.732841666664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45933.732841666664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45933.732841666664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45933.732841666664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45933.732841666664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45933.732841666664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45933.732841666664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45933.732841666664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45933.732841666664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45933.732841666664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45933.732841666664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45933.732841666664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45933.732841666664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45933.732841666664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45933.732841666664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45933.732841666664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45933.732841666664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45933.732841666664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45933.732841666664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45933.732841666664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45933.732841666664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45933.732841666664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45933.732841666664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45933.732841666664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45933.732841666664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45933.732841666664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45933.732841666664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45933.732841666664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45933.732841666664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45933.732841666664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45933.732841666664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45933.732841666664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45933.732841666664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45933.732841666664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45933.732841666664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45933.732841666664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45933.732841666664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45933.732841666664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45933.732841666664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45933.732841666664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45933.732841666664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45933.732841666664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45933.732841666664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45933.732841666664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45933.732841666664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45933.732841666664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45933.732841666664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45933.732841666664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45933.732841666664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45933.732841666664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45933.732841666664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45933.732841666664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45933.732841666664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45933.732841666664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45933.732841666664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45933.732841666664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45933.732841666664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45933.732841666664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45933.732841666664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45933.732841666664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45933.732841666664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45933.732841666664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45933.732841666664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45933.732841666664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45933.732841666664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45933.732841666664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45933.732841666664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45933.732841666664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45933.732841666664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45933.732841666664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45933.732841666664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45933.732841666664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45933.732841666664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45933.732841666664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45933.732841666664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45933.732841666664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45933.732841666664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45933.732841666664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45933.732841666664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45933.732841666664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45933.732841666664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45933.732841666664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45933.732841666664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45933.732841666664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45933.732841666664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45933.732841666664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45933.732841666664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45933.732841666664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45933.732841666664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45933.732841666664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45933.732841666664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45933.732841666664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45933.732841666664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45933.732841666664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45933.732841666664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45933.732841666664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45933.732841666664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45933.732841666664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45933.732841666664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45933.732841666664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45933.732841666664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45933.732841666664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45933.732841666664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45933.732841666664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45933.732841666664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45933.732841666664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45933.732841666664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45933.732841666664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45933.732841666664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45933.732841666664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45933.732841666664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45933.732841666664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45933.732841666664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45933.732841666664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45933.732841666664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45933.732841666664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45933.732841666664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45933.732841666664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45933.732841666664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45933.732841666664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45933.732841666664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45933.732841666664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45933.732841666664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45933.732841666664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45933.732841666664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45933.732841666664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45933.732841666664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45933.732841666664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45933.732841666664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45933.732841666664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45933.732841666664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45933.732841666664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45933.732841666664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45933.732841666664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45933.732841666664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45933.732841666664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45933.732841666664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4.5891263888843241</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6.9599944444416906</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0.91419583332753973</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40">
        <v>45933.705069444448</v>
      </c>
      <c r="G5" s="137">
        <f ca="1">IFERROR(NOW()-F5,"-")</f>
        <v>2.7772222216299269E-2</v>
      </c>
      <c r="H5" s="140">
        <v>45933.724652777775</v>
      </c>
      <c r="I5" s="137" t="str">
        <f>IFERROR(VLOOKUP(D5,DB!A:F,6,0),"")</f>
        <v>SCECO</v>
      </c>
      <c r="J5" s="137" t="str">
        <f>IFERROR(VLOOKUP(D5,DB!A:G,7,0),"")</f>
        <v>Dead</v>
      </c>
      <c r="K5" s="137" t="s">
        <v>39073</v>
      </c>
      <c r="L5" s="137" t="str">
        <f>IFERROR(VLOOKUP(D5,DB!A:I,9,0),"")</f>
        <v>Latis</v>
      </c>
    </row>
    <row r="6" spans="1:16383" ht="31.5" customHeight="1">
      <c r="A6" s="121"/>
      <c r="B6" s="137" t="str">
        <f>IFERROR(VLOOKUP(D6,DB!A:K,11,0),"")</f>
        <v/>
      </c>
      <c r="C6" s="137"/>
      <c r="D6" s="137"/>
      <c r="E6" s="137"/>
      <c r="F6" s="137"/>
      <c r="G6" s="137">
        <f ca="1">IFERROR(NOW()-F6,"-")</f>
        <v>45933.732841666664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45933.732841666664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45933.732841666664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45933.732841666664</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45933.732841666664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45933.732841666664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45933.732841666664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45933.732841666664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45933.732841666664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45933.732841666664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45933.732841666664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45933.732841666664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45933.732841666664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45933.732841666664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45933.732841666664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45933.732841666664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45933.732841666664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45933.732841666664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45933.732841666664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45933.732841666664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45933.732841666664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45933.732841666664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45933.732841666664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45933.732841666664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45933.732841666664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45933.732841666664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45933.732841666664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45933.732841666664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45933.732841666664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45933.732841666664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45933.732841666664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45933.732841666664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45933.732841666664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45933.732841666664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45933.732841666664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45933.732841666664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45933.732841666664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45933.732841666664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45933.732841666664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45933.732841666664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45933.732841666664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45933.732841666664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45933.732841666664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45933.732841666664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45933.732841666664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45933.732841666664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45933.732841666664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45933.732841666664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45933.732841666664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45933.732841666664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45933.732841666664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45933.732841666664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45933.732841666664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45933.732841666664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45933.732841666664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45933.732841666664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45933.732841666664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45933.732841666664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45933.732841666664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45933.732841666664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45933.732841666664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45933.732841666664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45933.732841666664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45933.732841666664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45933.732841666664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45933.732841666664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45933.732841666664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45933.732841666664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45933.732841666664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45933.732841666664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45933.732841666664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45933.732841666664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45933.732841666664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45933.732841666664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45933.732841666664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45933.732841666664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45933.732841666664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45933.732841666664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45933.732841666664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45933.732841666664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45933.732841666664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45933.732841666664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45933.732841666664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45933.732841666664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45933.732841666664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45933.732841666664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45933.732841666664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45933.732841666664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45933.732841666664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45933.732841666664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45933.732841666664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45933.732841666664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45933.732841666664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45933.732841666664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45933.732841666664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45933.732841666664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45933.732841666664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45933.732841666664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45933.732841666664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45933.732841666664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45933.732841666664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45933.732841666664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45933.732841666664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45933.732841666664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45933.732841666664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45933.732841666664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45933.732841666664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45933.732841666664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45933.732841666664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45933.732841666664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45933.732841666664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45933.732841666664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45933.732841666664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45933.732841666664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45933.732841666664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45933.732841666664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45933.732841666664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45933.732841666664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45933.732841666664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45933.732841666664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45933.732841666664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45933.732841666664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45933.732841666664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45933.732841666664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45933.732841666664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45933.732841666664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45933.732841666664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45933.732841666664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45933.732841666664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45933.732841666664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45933.732841666664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45933.732841666664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45933.732841666664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45933.732841666664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45933.732841666664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45933.732841666664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45933.732841666664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45933.732841666664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45933.732841666664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45933.732841666664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45933.732841666664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45933.732841666664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45933.732841666664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45933.732841666664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45933.732841666664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45933.732841666664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45933.732841666664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45933.732841666664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45933.732841666664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45933.732841666664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45933.732841666664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45933.732841666664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45933.732841666664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45933.732841666664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45933.732841666664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45933.732841666664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45933.732841666664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45933.732841666664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45933.732841666664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45933.732841666664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45933.732841666664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45933.732841666664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45933.732841666664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45933.732841666664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45933.732841666664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45933.732841666664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45933.732841666664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45933.732841666664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45933.732841666664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45933.732841666664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45933.732841666664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45933.732841666664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45933.732841666664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45933.732841666664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45933.732841666664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45933.732841666664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45933.732841666664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45933.732841666664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45933.732841666664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45933.732841666664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45933.732841666664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45933.732841666664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45933.732841666664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45933.732841666664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45933.732841666664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45933.732841666664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45933.732841666664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45933.732841666664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45933.732841666664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45933.732841666664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45933.732841666664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45933.732841666664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45933.732841666664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45933.732841666664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45933.732841666664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45933.732841666664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45933.732841666664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45933.732841666664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45933.732841666664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45933.732841666664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45933.732841666664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45933.732841666664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45933.732841666664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45933.732841666664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45933.732841666664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45933.732841666664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45933.732841666664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45933.732841666664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45933.732841666664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45933.732841666664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45933.732841666664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45933.732841666664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45933.732841666664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45933.732841666664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45933.732841666664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45933.732841666664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45933.732841666664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45933.732841666664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45933.732841666664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45933.732841666664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45933.732841666664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45933.732841666664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45933.732841666664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45933.732841666664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45933.732841666664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45933.732841666664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45933.732841666664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45933.732841666664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45933.732841666664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45933.732841666664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45933.732841666664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45933.732841666664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45933.732841666664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45933.732841666664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45933.732841666664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45933.732841666664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45933.732841666664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45933.732841666664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45933.732841666664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45933.732841666664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45933.732841666664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45933.732841666664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45933.732841666664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45933.732841666664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45933.732841666664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45933.732841666664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45933.732841666664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45933.732841666664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45933.732841666664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45933.732841666664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45933.732841666664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45933.732841666664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45933.732841666664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45933.732841666664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45933.732841666664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45933.732841666664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45933.732841666664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45933.732841666664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45933.732841666664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45933.732841666664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45933.732841666664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45933.732841666664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45933.732841666664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45933.732841666664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45933.732841666664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45933.732841666664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45933.732841666664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45933.732841666664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45933.732841666664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45933.732841666664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45933.732841666664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45933.732841666664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45933.732841666664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45933.732841666664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45933.732841666664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45933.732841666664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45933.732841666664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45933.732841666664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45933.732841666664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45933.732841666664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45933.732841666664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45933.732841666664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45933.732841666664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45933.732841666664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45933.732841666664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45933.732841666664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45933.732841666664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45933.732841666664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45933.732841666664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45933.732841666664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45933.732841666664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45933.732841666664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45933.732841666664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45933.732841666664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45933.732841666664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45933.732841666664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45933.732841666664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45933.732841666664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45933.732841666664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45933.732841666664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45933.732841666664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45933.732841666664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45933.732841666664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45933.732841666664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45933.732841666664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45933.732841666664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45933.732841666664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45933.732841666664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45933.732841666664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45933.732841666664</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2025-10-03T14:37:43Z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