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88" documentId="13_ncr:1_{F6CB121F-512D-4AA6-A0C1-0FB36C537598}" xr6:coauthVersionLast="47" xr6:coauthVersionMax="47" xr10:uidLastSave="{99408E84-30CB-41CF-990F-E1194CF0599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<sst xmlns="http://schemas.openxmlformats.org/spreadsheetml/2006/main" count="178569" uniqueCount="39071">
  <si>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</si>
  <si>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</si>
  <si>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</si>
  <si>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</si>
  <si>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</si>
  <si>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</si>
  <si>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</si>
  <si>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</si>
  <si>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</si>
  <si>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</si>
  <si>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</si>
  <si>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</si>
  <si>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</si>
  <si>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</si>
  <si>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</si>
  <si>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</si>
  <si>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</si>
  <si>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</si>
  <si>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</si>
  <si>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</si>
  <si>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</si>
  <si>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</si>
  <si>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</si>
  <si>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</si>
  <si>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</si>
  <si>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</si>
  <si>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</si>
  <si>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</si>
  <si>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</si>
  <si>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</si>
  <si>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</si>
  <si>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</si>
  <si>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</si>
  <si>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</si>
  <si>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</si>
  <si>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</si>
  <si>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</si>
  <si>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</si>
  <si>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</si>
  <si>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</si>
  <si>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</si>
  <si>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</si>
  <si>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</si>
  <si>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</si>
  <si>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</si>
  <si>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</si>
  <si>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</si>
  <si>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</si>
  <si>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</si>
  <si>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</si>
  <si>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</si>
  <si>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</si>
  <si>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</si>
  <si>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</si>
  <si>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</si>
  <si>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</si>
  <si>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</si>
  <si>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</si>
  <si>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</si>
  <si>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</si>
  <si>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</si>
  <si>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</si>
  <si>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</si>
  <si>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</si>
  <si>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</si>
  <si>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</si>
  <si>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</si>
  <si>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</si>
  <si>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</si>
  <si>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</si>
  <si>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</si>
  <si>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</si>
  <si>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</si>
  <si>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</si>
  <si>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</si>
  <si>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</si>
  <si>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</si>
  <si>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</si>
  <si>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</si>
  <si>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</si>
  <si>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</si>
  <si>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</si>
  <si>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</si>
  <si>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</si>
  <si>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</si>
  <si>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</si>
  <si>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</si>
  <si>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</si>
  <si>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</si>
  <si>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</si>
  <si>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</si>
  <si>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</si>
  <si>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</si>
  <si>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</si>
  <si>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</si>
  <si>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</si>
  <si>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</si>
  <si>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</si>
  <si>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</si>
  <si>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</si>
  <si>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</si>
  <si>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</si>
  <si>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</si>
  <si>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</si>
  <si>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</si>
  <si>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</si>
  <si>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</si>
  <si>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</si>
  <si>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</si>
  <si>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</si>
  <si>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</si>
  <si>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</si>
  <si>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</si>
  <si>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</si>
  <si>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</si>
  <si>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</si>
  <si>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</si>
  <si>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</si>
  <si>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</si>
  <si>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</si>
  <si>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</si>
  <si>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</si>
  <si>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</si>
  <si>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</si>
  <si>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</si>
  <si>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</si>
  <si>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</si>
  <si>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</si>
  <si>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</si>
  <si>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</si>
  <si>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</si>
  <si>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</si>
  <si>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</si>
  <si>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</si>
  <si>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</si>
  <si>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</si>
  <si>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</si>
  <si>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</si>
  <si>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</si>
  <si>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</si>
  <si>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</si>
  <si>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</si>
  <si>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</si>
  <si>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</si>
  <si>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</si>
  <si>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</si>
  <si>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</si>
  <si>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</si>
  <si>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</si>
  <si>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</si>
  <si>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</si>
  <si>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</si>
  <si>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</si>
  <si>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</si>
  <si>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</si>
  <si>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</si>
  <si>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</si>
  <si>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</si>
  <si>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</si>
  <si>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</si>
  <si>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</si>
  <si>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</si>
  <si>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</si>
  <si>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</si>
  <si>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</si>
  <si>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</si>
  <si>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</si>
  <si>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</si>
  <si>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</si>
  <si>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</si>
  <si>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</si>
  <si>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</si>
  <si>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</si>
  <si>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</si>
  <si>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</si>
  <si>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</si>
  <si>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</si>
  <si>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</si>
  <si>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</si>
  <si>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</si>
  <si>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</si>
  <si>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</si>
  <si>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</si>
  <si>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</si>
  <si>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</si>
  <si>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</si>
  <si>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</si>
  <si>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</si>
  <si>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</si>
  <si>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</si>
  <si>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</si>
  <si>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</si>
  <si>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</si>
  <si>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</si>
  <si>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</si>
  <si>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</si>
  <si>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</si>
  <si>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</si>
  <si>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</si>
  <si>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</si>
  <si>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</si>
  <si>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</si>
  <si>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</si>
  <si>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</si>
  <si>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</si>
  <si>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</si>
  <si>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</si>
  <si>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</si>
  <si>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</si>
  <si>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</si>
  <si>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</si>
  <si>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</si>
  <si>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</si>
  <si>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</si>
  <si>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</si>
  <si>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</si>
  <si>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</si>
  <si>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</si>
  <si>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</si>
  <si>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</si>
  <si>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</si>
  <si>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</si>
  <si>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</si>
  <si>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</si>
  <si>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</si>
  <si>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</si>
  <si>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</si>
  <si>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</si>
  <si>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</si>
  <si>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</si>
  <si>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</si>
  <si>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</si>
  <si>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</si>
  <si>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</si>
  <si>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</si>
  <si>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</si>
  <si>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</si>
  <si>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</si>
  <si>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</si>
  <si>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</si>
  <si>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</si>
  <si>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</si>
  <si>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</si>
  <si>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</si>
  <si>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</si>
  <si>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</si>
  <si>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</si>
  <si>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</si>
  <si>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</si>
  <si>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</si>
  <si>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</si>
  <si>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</si>
  <si>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</si>
  <si>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</si>
  <si>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</si>
  <si>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</si>
  <si>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</si>
  <si>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</si>
  <si>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</si>
  <si>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</si>
  <si>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</si>
  <si>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</si>
  <si>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</si>
  <si>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</si>
  <si>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</si>
  <si>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</si>
  <si>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</si>
  <si>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</si>
  <si>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</si>
  <si>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</si>
  <si>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</si>
  <si>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</si>
  <si>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</si>
  <si>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</si>
  <si>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</si>
  <si>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</si>
  <si>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</si>
  <si>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</si>
  <si>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</si>
  <si>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</si>
  <si>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</si>
  <si>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</si>
  <si>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</si>
  <si>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</si>
  <si>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</si>
  <si>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</si>
  <si>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</si>
  <si>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</si>
  <si>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</si>
  <si>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</si>
  <si>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</si>
  <si>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</si>
  <si>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</si>
  <si>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</si>
  <si>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</si>
  <si>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</si>
  <si>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</si>
  <si>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</si>
  <si>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</si>
  <si>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</si>
  <si>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</si>
  <si>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</si>
  <si>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</si>
  <si>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</si>
  <si>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</si>
  <si>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</si>
  <si>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</si>
  <si>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</si>
  <si>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</si>
  <si>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</si>
  <si>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</si>
  <si>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</si>
  <si>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</si>
  <si>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</si>
  <si>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</si>
  <si>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</si>
  <si>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</si>
  <si>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</si>
  <si>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</si>
  <si>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</si>
  <si>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</si>
  <si>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</si>
  <si>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</si>
  <si>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</si>
  <si>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</si>
  <si>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</si>
  <si>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</si>
  <si>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</si>
  <si>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</si>
  <si>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</si>
  <si>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</si>
  <si>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</si>
  <si>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</si>
  <si>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</si>
  <si>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</si>
  <si>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</si>
  <si>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</si>
  <si>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</si>
  <si>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</si>
  <si>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</si>
  <si>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</si>
  <si>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</si>
  <si>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</si>
  <si>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</si>
  <si>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</si>
  <si>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</si>
  <si>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</si>
  <si>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</si>
  <si>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</si>
  <si>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</si>
  <si>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</si>
  <si>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</si>
  <si>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</si>
  <si>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</si>
  <si>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</si>
  <si>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</si>
  <si>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</si>
  <si>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</si>
  <si>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</si>
  <si>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</si>
  <si>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</si>
  <si>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</si>
  <si>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</si>
  <si>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</si>
  <si>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</si>
  <si>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</si>
  <si>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</si>
  <si>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</si>
  <si>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</si>
  <si>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</si>
  <si>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</si>
  <si>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</si>
  <si>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</si>
  <si>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</si>
  <si>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</si>
  <si>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</si>
  <si>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</si>
  <si>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</si>
  <si>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</si>
  <si>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</si>
  <si>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</si>
  <si>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</si>
  <si>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</si>
  <si>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</si>
  <si>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</si>
  <si>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</si>
  <si>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</si>
  <si>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</si>
  <si>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</si>
  <si>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</si>
  <si>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</si>
  <si>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</si>
  <si>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</si>
  <si>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</si>
  <si>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</si>
  <si>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</si>
  <si>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</si>
  <si>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</si>
  <si>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</si>
  <si>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</si>
  <si>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</si>
  <si>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</si>
  <si>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</si>
  <si>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</si>
  <si>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</si>
  <si>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</si>
  <si>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</si>
  <si>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</si>
  <si>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</si>
  <si>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</si>
  <si>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</si>
  <si>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</si>
  <si>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</si>
  <si>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</si>
  <si>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</si>
  <si>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</si>
  <si>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</si>
  <si>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</si>
  <si>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</si>
  <si>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</si>
  <si>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</si>
  <si>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</si>
  <si>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</si>
  <si>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</si>
  <si>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</si>
  <si>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</si>
  <si>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</si>
  <si>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</si>
  <si>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</si>
  <si>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</si>
  <si>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</si>
  <si>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</si>
  <si>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</si>
  <si>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</si>
  <si>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</si>
  <si>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</si>
  <si>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</si>
  <si>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</si>
  <si>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</si>
  <si>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</si>
  <si>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</si>
  <si>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</si>
  <si>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</si>
  <si>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</si>
  <si>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</si>
  <si>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</si>
  <si>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</si>
  <si>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</si>
  <si>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</si>
  <si>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</si>
  <si>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</si>
  <si>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</si>
  <si>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</si>
  <si>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</si>
  <si>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</si>
  <si>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</si>
  <si>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</si>
  <si>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</si>
  <si>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</si>
  <si>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</si>
  <si>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</si>
  <si>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</si>
  <si>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</si>
  <si>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</si>
  <si>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</si>
  <si>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</si>
  <si>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</si>
  <si>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</si>
  <si>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</si>
  <si>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</si>
  <si>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</si>
  <si>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</si>
  <si>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</si>
  <si>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</si>
  <si>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</si>
  <si>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</si>
  <si>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</si>
  <si>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</si>
  <si>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</si>
  <si>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</si>
  <si>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</si>
  <si>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</si>
  <si>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</si>
  <si>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</si>
  <si>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</si>
  <si>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</si>
  <si>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</si>
  <si>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</si>
  <si>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</si>
  <si>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</si>
  <si>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</si>
  <si>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</si>
  <si>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</si>
  <si>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</si>
  <si>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</si>
  <si>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</si>
  <si>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</si>
  <si>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</si>
  <si>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</si>
  <si>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</si>
  <si>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</si>
  <si>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</si>
  <si>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</si>
  <si>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</si>
  <si>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</si>
  <si>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</si>
  <si>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</si>
  <si>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</si>
  <si>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</si>
  <si>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</si>
  <si>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</si>
  <si>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</si>
  <si>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</si>
  <si>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</si>
  <si>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</si>
  <si>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</si>
  <si>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</si>
  <si>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</si>
  <si>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</si>
  <si>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</si>
  <si>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</si>
  <si>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</si>
  <si>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</si>
  <si>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</si>
  <si>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</si>
  <si>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</si>
  <si>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</si>
  <si>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</si>
  <si>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</si>
  <si>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</si>
  <si>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</si>
  <si>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</si>
  <si>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</si>
  <si>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</si>
  <si>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</si>
  <si>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</si>
  <si>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</si>
  <si>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</si>
  <si>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</si>
  <si>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</si>
  <si>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</si>
  <si>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</si>
  <si>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</si>
  <si>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</si>
  <si>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</si>
  <si>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</si>
  <si>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</si>
  <si>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</si>
  <si>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</si>
  <si>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</si>
  <si>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</si>
  <si>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</si>
  <si>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</si>
  <si>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</si>
  <si>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</si>
  <si>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</si>
  <si>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</si>
  <si>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</si>
  <si>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</si>
  <si>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</si>
  <si>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</si>
  <si>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</si>
  <si>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</si>
  <si>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</si>
  <si>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</si>
  <si>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</si>
  <si>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</si>
  <si>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</si>
  <si>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</si>
  <si>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</si>
  <si>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</si>
  <si>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</si>
  <si>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</si>
  <si>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</si>
  <si>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</si>
  <si>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</si>
  <si>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</si>
  <si>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</si>
  <si>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</si>
  <si>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</si>
  <si>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</si>
  <si>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</si>
  <si>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</si>
  <si>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</si>
  <si>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</si>
  <si>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</si>
  <si>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</si>
  <si>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</si>
  <si>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</si>
  <si>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</si>
  <si>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</si>
  <si>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</si>
  <si>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</si>
  <si>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</si>
  <si>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</si>
  <si>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</si>
  <si>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</si>
  <si>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</si>
  <si>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</si>
  <si>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</si>
  <si>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</si>
  <si>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</si>
  <si>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</si>
  <si>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</si>
  <si>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</si>
  <si>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</si>
  <si>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</si>
  <si>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</si>
  <si>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</si>
  <si>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</si>
  <si>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</si>
  <si>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</si>
  <si>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</si>
  <si>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</si>
  <si>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</si>
  <si>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</si>
  <si>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</si>
  <si>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</si>
  <si>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</si>
  <si>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</si>
  <si>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</si>
  <si>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</si>
  <si>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</si>
  <si>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</si>
  <si>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</si>
  <si>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</si>
  <si>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</si>
  <si>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</si>
  <si>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</si>
  <si>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</si>
  <si>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</si>
  <si>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</si>
  <si>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</si>
  <si>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</si>
  <si>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</si>
  <si>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</si>
  <si>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</si>
  <si>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</si>
  <si>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</si>
  <si>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</si>
  <si>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</si>
  <si>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</si>
  <si>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</si>
  <si>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</si>
  <si>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</si>
  <si>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</si>
  <si>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</si>
  <si>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</si>
  <si>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</si>
  <si>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</si>
  <si>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</si>
  <si>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</si>
  <si>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</si>
  <si>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</si>
  <si>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</si>
  <si>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</si>
  <si>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</si>
  <si>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</si>
  <si>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</si>
  <si>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</si>
  <si>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</si>
  <si>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</si>
  <si>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</si>
  <si>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</si>
  <si>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</si>
  <si>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</si>
  <si>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</si>
  <si>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</si>
  <si>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</si>
  <si>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</si>
  <si>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</si>
  <si>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</si>
  <si>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</si>
  <si>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</si>
  <si>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</si>
  <si>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</si>
  <si>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</si>
  <si>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</si>
  <si>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</si>
  <si>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</si>
  <si>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</si>
  <si>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</si>
  <si>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</si>
  <si>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</si>
  <si>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</si>
  <si>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</si>
  <si>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</si>
  <si>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</si>
  <si>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</si>
  <si>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</si>
  <si>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</si>
  <si>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</si>
  <si>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</si>
  <si>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</si>
  <si>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</si>
  <si>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</si>
  <si>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</si>
  <si>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</si>
  <si>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</si>
  <si>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</si>
  <si>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</si>
  <si>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</si>
  <si>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</si>
  <si>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</si>
  <si>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</si>
  <si>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</si>
  <si>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</si>
  <si>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</si>
  <si>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</si>
  <si>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</si>
  <si>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</si>
  <si>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</si>
  <si>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</si>
  <si>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</si>
  <si>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</si>
  <si>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</si>
  <si>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</si>
  <si>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</si>
  <si>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</si>
  <si>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</si>
  <si>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</si>
  <si>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</si>
  <si>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</si>
  <si>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</si>
  <si>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</si>
  <si>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</si>
  <si>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</si>
  <si>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</si>
  <si>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</si>
  <si>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</si>
  <si>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</si>
  <si>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</si>
  <si>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</si>
  <si>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</si>
  <si>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</si>
  <si>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</si>
  <si>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</si>
  <si>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</si>
  <si>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</si>
  <si>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</si>
  <si>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</si>
  <si>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</si>
  <si>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</si>
  <si>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</si>
  <si>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</si>
  <si>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</si>
  <si>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</si>
  <si>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</si>
  <si>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</si>
  <si>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</si>
  <si>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</si>
  <si>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</si>
  <si>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</si>
  <si>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</si>
  <si>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</si>
  <si>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</si>
  <si>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</si>
  <si>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</si>
  <si>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</si>
  <si>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</si>
  <si>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</si>
  <si>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</si>
  <si>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</si>
  <si>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</si>
  <si>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</si>
  <si>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</si>
  <si>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</si>
  <si>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</si>
  <si>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</si>
  <si>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</si>
  <si>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</si>
  <si>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</si>
  <si>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</si>
  <si>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</si>
  <si>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</si>
  <si>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</si>
  <si>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</si>
  <si>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</si>
  <si>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</si>
  <si>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</si>
  <si>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</si>
  <si>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</si>
  <si>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</si>
  <si>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</si>
  <si>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</si>
  <si>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</si>
  <si>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</si>
  <si>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</si>
  <si>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</si>
  <si>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</si>
  <si>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</si>
  <si>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</si>
  <si>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</si>
  <si>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</si>
  <si>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</si>
  <si>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</si>
  <si>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</si>
  <si>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</si>
  <si>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</si>
  <si>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</si>
  <si>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</si>
  <si>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</si>
  <si>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</si>
  <si>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</si>
  <si>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</si>
  <si>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</si>
  <si>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</si>
  <si>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</si>
  <si>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</si>
  <si>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</si>
  <si>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</si>
  <si>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</si>
  <si>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</si>
  <si>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</si>
  <si>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</si>
  <si>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</si>
  <si>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</si>
  <si>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</si>
  <si>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</si>
  <si>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</si>
  <si>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</si>
  <si>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</si>
  <si>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</si>
  <si>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</si>
  <si>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</si>
  <si>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</si>
  <si>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</si>
  <si>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</si>
  <si>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</si>
  <si>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</si>
  <si>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</si>
  <si>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</si>
  <si>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</si>
  <si>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</si>
  <si>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</si>
  <si>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</si>
  <si>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</si>
  <si>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</si>
  <si>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</si>
  <si>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</si>
  <si>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</si>
  <si>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</si>
  <si>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</si>
  <si>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</si>
  <si>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</si>
  <si>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</si>
  <si>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</si>
  <si>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</si>
  <si>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</si>
  <si>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</si>
  <si>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</si>
  <si>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</si>
  <si>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</si>
  <si>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</si>
  <si>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</si>
  <si>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</si>
  <si>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</si>
  <si>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</si>
  <si>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</si>
  <si>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</si>
  <si>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</si>
  <si>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</si>
  <si>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</si>
  <si>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</si>
  <si>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</si>
  <si>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</si>
  <si>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</si>
  <si>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</si>
  <si>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</si>
  <si>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</si>
  <si>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</si>
  <si>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</si>
  <si>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</si>
  <si>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</si>
  <si>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</si>
  <si>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</si>
  <si>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</si>
  <si>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</si>
  <si>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</si>
  <si>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</si>
  <si>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</si>
  <si>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</si>
  <si>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</si>
  <si>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</si>
  <si>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</si>
  <si>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</si>
  <si>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</si>
  <si>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</si>
  <si>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</si>
  <si>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</si>
  <si>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</si>
  <si>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</si>
  <si>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</si>
  <si>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</si>
  <si>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</si>
  <si>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</si>
  <si>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</si>
  <si>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</si>
  <si>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</si>
  <si>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</si>
  <si>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</si>
  <si>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</si>
  <si>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</si>
  <si>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</si>
  <si>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</si>
  <si>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</si>
  <si>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</si>
  <si>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</si>
  <si>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</si>
  <si>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</si>
  <si>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</si>
  <si>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</si>
  <si>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</si>
  <si>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</si>
  <si>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</si>
  <si>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</si>
  <si>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</si>
  <si>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</si>
  <si>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</si>
  <si>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</si>
  <si>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</si>
  <si>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</si>
  <si>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</si>
  <si>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</si>
  <si>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</si>
  <si>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</si>
  <si>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</si>
  <si>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</si>
  <si>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</si>
  <si>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</si>
  <si>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</si>
  <si>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</si>
  <si>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</si>
  <si>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</si>
  <si>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</si>
  <si>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</si>
  <si>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</si>
  <si>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</si>
  <si>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</si>
  <si>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</si>
  <si>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</si>
  <si>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</si>
  <si>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</si>
  <si>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</si>
  <si>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</si>
  <si>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</si>
  <si>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</si>
  <si>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</si>
  <si>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</si>
  <si>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</si>
  <si>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</si>
  <si>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</si>
  <si>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</si>
  <si>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</si>
  <si>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</si>
  <si>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</si>
  <si>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</si>
  <si>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</si>
  <si>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</si>
  <si>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</si>
  <si>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</si>
  <si>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</si>
  <si>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</si>
  <si>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</si>
  <si>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</si>
  <si>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</si>
  <si>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</si>
  <si>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</si>
  <si>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</si>
  <si>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</si>
  <si>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</si>
  <si>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</si>
  <si>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</si>
  <si>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</si>
  <si>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</si>
  <si>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</si>
  <si>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</si>
  <si>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</si>
  <si>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</si>
  <si>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</si>
  <si>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</si>
  <si>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</si>
  <si>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</si>
  <si>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</si>
  <si>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</si>
  <si>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</si>
  <si>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</si>
  <si>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</si>
  <si>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</si>
  <si>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</si>
  <si>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</si>
  <si>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</si>
  <si>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</si>
  <si>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</si>
  <si>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</si>
  <si>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</si>
  <si>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</si>
  <si>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</si>
  <si>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</si>
  <si>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</si>
  <si>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</si>
  <si>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</si>
  <si>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</si>
  <si>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</si>
  <si>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</si>
  <si>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</si>
  <si>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</si>
  <si>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</si>
  <si>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</si>
  <si>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</si>
  <si>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</si>
  <si>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</si>
  <si>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</si>
  <si>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</si>
  <si>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</si>
  <si>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</si>
  <si>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</si>
  <si>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</si>
  <si>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</si>
  <si>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</si>
  <si>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</si>
  <si>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</si>
  <si>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</si>
  <si>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</si>
  <si>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</si>
  <si>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</si>
  <si>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</si>
  <si>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</si>
  <si>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</si>
  <si>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</si>
  <si>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</si>
  <si>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</si>
  <si>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</si>
  <si>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</si>
  <si>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</si>
  <si>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</si>
  <si>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</si>
  <si>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</si>
  <si>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</si>
  <si>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</si>
  <si>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</si>
  <si>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</si>
  <si>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</si>
  <si>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</si>
  <si>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</si>
  <si>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</si>
  <si>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</si>
  <si>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</si>
  <si>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</si>
  <si>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</si>
  <si>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</si>
  <si>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</si>
  <si>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</si>
  <si>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</si>
  <si>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</si>
  <si>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</si>
  <si>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</si>
  <si>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</si>
  <si>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</si>
  <si>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</si>
  <si>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</si>
  <si>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</si>
  <si>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</si>
  <si>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</si>
  <si>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</si>
  <si>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</si>
  <si>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</si>
  <si>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</si>
  <si>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</si>
  <si>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</si>
  <si>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</si>
  <si>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</si>
  <si>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</si>
  <si>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</si>
  <si>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</si>
  <si>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</si>
  <si>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</si>
  <si>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</si>
  <si>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</si>
  <si>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</si>
  <si>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</si>
  <si>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</si>
  <si>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</si>
  <si>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</si>
  <si>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</si>
  <si>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</si>
  <si>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</si>
  <si>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</si>
  <si>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</si>
  <si>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</si>
  <si>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</si>
  <si>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</si>
  <si>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</si>
  <si>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</si>
  <si>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</si>
  <si>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</si>
  <si>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</si>
  <si>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</si>
  <si>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</si>
  <si>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</si>
  <si>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</si>
  <si>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</si>
  <si>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</si>
  <si>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</si>
  <si>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</si>
  <si>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</si>
  <si>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</si>
  <si>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</si>
  <si>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</si>
  <si>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</si>
  <si>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</si>
  <si>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</si>
  <si>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</si>
  <si>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</si>
  <si>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</si>
  <si>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</si>
  <si>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</si>
  <si>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</si>
  <si>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</si>
  <si>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</si>
  <si>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</si>
  <si>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</si>
  <si>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</si>
  <si>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</si>
  <si>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</si>
  <si>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</si>
  <si>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</si>
  <si>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</si>
  <si>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</si>
  <si>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</si>
  <si>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</si>
  <si>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</si>
  <si>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</si>
  <si>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</si>
  <si>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</si>
  <si>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</si>
  <si>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</si>
  <si>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</si>
  <si>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</si>
  <si>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</si>
  <si>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</si>
  <si>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</si>
  <si>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</si>
  <si>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</si>
  <si>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</si>
  <si>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</si>
  <si>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</si>
  <si>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</si>
  <si>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</si>
  <si>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</si>
  <si>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</si>
  <si>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</si>
  <si>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</si>
  <si>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</si>
  <si>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</si>
  <si>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</si>
  <si>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</si>
  <si>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</si>
  <si>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</si>
  <si>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</si>
  <si>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</si>
  <si>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</si>
  <si>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</si>
  <si>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</si>
  <si>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</si>
  <si>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</si>
  <si>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</si>
  <si>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</si>
  <si>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</si>
  <si>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</si>
  <si>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</si>
  <si>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</si>
  <si>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</si>
  <si>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</si>
  <si>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</si>
  <si>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</si>
  <si>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</si>
  <si>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</si>
  <si>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</si>
  <si>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</si>
  <si>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</si>
  <si>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</si>
  <si>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</si>
  <si>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</si>
  <si>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</si>
  <si>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</si>
  <si>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</si>
  <si>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</si>
  <si>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</si>
  <si>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</si>
  <si>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</si>
  <si>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</si>
  <si>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</si>
  <si>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</si>
  <si>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</si>
  <si>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</si>
  <si>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</si>
  <si>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</si>
  <si>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</si>
  <si>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</si>
  <si>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</si>
  <si>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</si>
  <si>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</si>
  <si>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</si>
  <si>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</si>
  <si>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</si>
  <si>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</si>
  <si>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</si>
  <si>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</si>
  <si>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</si>
  <si>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</si>
  <si>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</si>
  <si>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</si>
  <si>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</si>
  <si>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</si>
  <si>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</si>
  <si>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</si>
  <si>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</si>
  <si>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</si>
  <si>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</si>
  <si>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</si>
  <si>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</si>
  <si>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</si>
  <si>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</si>
  <si>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</si>
  <si>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</si>
  <si>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</si>
  <si>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</si>
  <si>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</si>
  <si>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</si>
  <si>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</si>
  <si>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</si>
  <si>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</si>
  <si>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</si>
  <si>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</si>
  <si>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</si>
  <si>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</si>
  <si>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</si>
  <si>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</si>
  <si>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</si>
  <si>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</si>
  <si>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</si>
  <si>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</si>
  <si>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</si>
  <si>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</si>
  <si>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</si>
  <si>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</si>
  <si>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</si>
  <si>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</si>
  <si>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</si>
  <si>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</si>
  <si>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</si>
  <si>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</si>
  <si>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</si>
  <si>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</si>
  <si>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</si>
  <si>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</si>
  <si>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</si>
  <si>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</si>
  <si>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</si>
  <si>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</si>
  <si>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</si>
  <si>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</si>
  <si>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</si>
  <si>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</si>
  <si>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</si>
  <si>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</si>
  <si>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</si>
  <si>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</si>
  <si>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</si>
  <si>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</si>
  <si>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</si>
  <si>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</si>
  <si>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</si>
  <si>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</si>
  <si>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</si>
  <si>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</si>
  <si>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</si>
  <si>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</si>
  <si>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</si>
  <si>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</si>
  <si>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</si>
  <si>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</si>
  <si>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</si>
  <si>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</si>
  <si>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</si>
  <si>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</si>
  <si>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</si>
  <si>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</si>
  <si>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</si>
  <si>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</si>
  <si>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</si>
  <si>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</si>
  <si>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</si>
  <si>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</si>
  <si>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</si>
  <si>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</si>
  <si>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</si>
  <si>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</si>
  <si>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</si>
  <si>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</si>
  <si>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</si>
  <si>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</si>
  <si>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</si>
  <si>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</si>
  <si>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</si>
  <si>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</si>
  <si>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</si>
  <si>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</si>
  <si>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</si>
  <si>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</si>
  <si>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</si>
  <si>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</si>
  <si>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</si>
  <si>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</si>
  <si>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</si>
  <si>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</si>
  <si>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</si>
  <si>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</si>
  <si>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</si>
  <si>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</si>
  <si>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</si>
  <si>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</si>
  <si>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</si>
  <si>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</si>
  <si>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</si>
  <si>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</si>
  <si>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</si>
  <si>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</si>
  <si>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</si>
  <si>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</si>
  <si>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</si>
  <si>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</si>
  <si>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</si>
  <si>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</si>
  <si>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</si>
  <si>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</si>
  <si>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</si>
  <si>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</si>
  <si>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</si>
  <si>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</si>
  <si>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</si>
  <si>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</si>
  <si>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</si>
  <si>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</si>
  <si>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</si>
  <si>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</si>
  <si>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</si>
  <si>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</si>
  <si>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</si>
  <si>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</si>
  <si>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</si>
  <si>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</si>
  <si>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</si>
  <si>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</si>
  <si>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</si>
  <si>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</si>
  <si>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</si>
  <si>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</si>
  <si>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</si>
  <si>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</si>
  <si>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</si>
  <si>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</si>
  <si>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</si>
  <si>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</si>
  <si>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</si>
  <si>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</si>
  <si>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</si>
  <si>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</si>
  <si>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</si>
  <si>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</si>
  <si>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</si>
  <si>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</si>
  <si>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</si>
  <si>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</si>
  <si>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</si>
  <si>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</si>
  <si>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</si>
  <si>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</si>
  <si>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</si>
  <si>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</si>
  <si>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</si>
  <si>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</si>
  <si>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</si>
  <si>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</si>
  <si>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</si>
  <si>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</si>
  <si>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</si>
  <si>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</si>
  <si>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</si>
  <si>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</si>
  <si>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</si>
  <si>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</si>
  <si>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</si>
  <si>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</si>
  <si>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</si>
  <si>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</si>
  <si>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</si>
  <si>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</si>
  <si>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</si>
  <si>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</si>
  <si>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</si>
  <si>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</si>
  <si>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</si>
  <si>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</si>
  <si>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</si>
  <si>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</si>
  <si>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</si>
  <si>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</si>
  <si>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</si>
  <si>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</si>
  <si>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</si>
  <si>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</si>
  <si>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</si>
  <si>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</si>
  <si>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</si>
  <si>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</si>
  <si>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</si>
  <si>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</si>
  <si>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</si>
  <si>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</si>
  <si>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</si>
  <si>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</si>
  <si>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</si>
  <si>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</si>
  <si>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</si>
  <si>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</si>
  <si>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</si>
  <si>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</si>
  <si>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</si>
  <si>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</si>
  <si>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</si>
  <si>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</si>
  <si>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</si>
  <si>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</si>
  <si>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</si>
  <si>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</si>
  <si>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</si>
  <si>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</si>
  <si>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</si>
  <si>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</si>
  <si>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</si>
  <si>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</si>
  <si>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</si>
  <si>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</si>
  <si>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</si>
  <si>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</si>
  <si>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</si>
  <si>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</si>
  <si>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</si>
  <si>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</si>
  <si>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</si>
  <si>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</si>
  <si>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</si>
  <si>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</si>
  <si>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</si>
  <si>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</si>
  <si>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</si>
  <si>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</si>
  <si>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</si>
  <si>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</si>
  <si>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</si>
  <si>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</si>
  <si>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</si>
  <si>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</si>
  <si>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</si>
  <si>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</si>
  <si>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</si>
  <si>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</si>
  <si>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</si>
  <si>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</si>
  <si>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</si>
  <si>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</si>
  <si>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</si>
  <si>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</si>
  <si>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</si>
  <si>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</si>
  <si>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</si>
  <si>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</si>
  <si>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</si>
  <si>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</si>
  <si>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</si>
  <si>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</si>
  <si>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</si>
  <si>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</si>
  <si>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</si>
  <si>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</si>
  <si>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</si>
  <si>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</si>
  <si>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</si>
  <si>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</si>
  <si>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</si>
  <si>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</si>
  <si>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</si>
  <si>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</si>
  <si>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</si>
  <si>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</si>
  <si>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</si>
  <si>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</si>
  <si>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</si>
  <si>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</si>
  <si>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</si>
  <si>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</si>
  <si>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</si>
  <si>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</si>
  <si>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</si>
  <si>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</si>
  <si>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</si>
  <si>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</si>
  <si>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</si>
  <si>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</si>
  <si>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</si>
  <si>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</si>
  <si>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</si>
  <si>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</si>
  <si>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</si>
  <si>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</si>
  <si>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</si>
  <si>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</si>
  <si>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</si>
  <si>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</si>
  <si>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</si>
  <si>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</si>
  <si>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</si>
  <si>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</si>
  <si>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</si>
  <si>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</si>
  <si>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</si>
  <si>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</si>
  <si>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</si>
  <si>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</si>
  <si>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</si>
  <si>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</si>
  <si>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</si>
  <si>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</si>
  <si>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</si>
  <si>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</si>
  <si>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</si>
  <si>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</si>
  <si>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</si>
  <si>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</si>
  <si>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</si>
  <si>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</si>
  <si>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</si>
  <si>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</si>
  <si>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</si>
  <si>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</si>
  <si>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</si>
  <si>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</si>
  <si>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</si>
  <si>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</si>
  <si>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</si>
  <si>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</si>
  <si>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</si>
  <si>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</si>
  <si>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</si>
  <si>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</si>
  <si>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</si>
  <si>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</si>
  <si>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</si>
  <si>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</si>
  <si>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</si>
  <si>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</si>
  <si>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</si>
  <si>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</si>
  <si>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</si>
  <si>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</si>
  <si>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</si>
  <si>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</si>
  <si>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</si>
  <si>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</si>
  <si>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</si>
  <si>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</si>
  <si>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</si>
  <si>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</si>
  <si>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</si>
  <si>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</si>
  <si>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</si>
  <si>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</si>
  <si>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</si>
  <si>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</si>
  <si>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</si>
  <si>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</si>
  <si>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</si>
  <si>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</si>
  <si>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</si>
  <si>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</si>
  <si>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</si>
  <si>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</si>
  <si>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</si>
  <si>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</si>
  <si>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</si>
  <si>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</si>
  <si>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</si>
  <si>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</si>
  <si>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</si>
  <si>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</si>
  <si>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</si>
  <si>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</si>
  <si>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</si>
  <si>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</si>
  <si>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</si>
  <si>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</si>
  <si>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</si>
  <si>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</si>
  <si>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</si>
  <si>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</si>
  <si>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</si>
  <si>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</si>
  <si>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</si>
  <si>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</si>
  <si>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</si>
  <si>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</si>
  <si>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</si>
  <si>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</si>
  <si>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</si>
  <si>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</si>
  <si>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</si>
  <si>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</si>
  <si>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</si>
  <si>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</si>
  <si>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</si>
  <si>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</si>
  <si>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</si>
  <si>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</si>
  <si>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</si>
  <si>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</si>
  <si>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</si>
  <si>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</si>
  <si>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</si>
  <si>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</si>
  <si>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</si>
  <si>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</si>
  <si>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</si>
  <si>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</si>
  <si>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</si>
  <si>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</si>
  <si>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</si>
  <si>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</si>
  <si>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</si>
  <si>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</si>
  <si>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</si>
  <si>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</si>
  <si>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</si>
  <si>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</si>
  <si>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</si>
  <si>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</si>
  <si>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</si>
  <si>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</si>
  <si>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</si>
  <si>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</si>
  <si>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</si>
  <si>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</si>
  <si>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</si>
  <si>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</si>
  <si>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</si>
  <si>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</si>
  <si>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</si>
  <si>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</si>
  <si>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</si>
  <si>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</si>
  <si>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</si>
  <si>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</si>
  <si>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</si>
  <si>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</si>
  <si>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</si>
  <si>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</si>
  <si>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</si>
  <si>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</si>
  <si>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</si>
  <si>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</si>
  <si>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</si>
  <si>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</si>
  <si>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</si>
  <si>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</si>
  <si>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</si>
  <si>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</si>
  <si>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</si>
  <si>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</si>
  <si>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</si>
  <si>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</si>
  <si>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</si>
  <si>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</si>
  <si>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</si>
  <si>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</si>
  <si>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</si>
  <si>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</si>
  <si>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</si>
  <si>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</si>
  <si>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</si>
  <si>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</si>
  <si>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</si>
  <si>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</si>
  <si>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</si>
  <si>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</si>
  <si>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</si>
  <si>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</si>
  <si>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</si>
  <si>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</si>
  <si>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</si>
  <si>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</si>
  <si>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</si>
  <si>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</si>
  <si>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</si>
  <si>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</si>
  <si>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</si>
  <si>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</si>
  <si>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</si>
  <si>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</si>
  <si>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</si>
  <si>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</si>
  <si>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</si>
  <si>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</si>
  <si>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</si>
  <si>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</si>
  <si>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</si>
  <si>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</si>
  <si>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</si>
  <si>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</si>
  <si>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</si>
  <si>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</si>
  <si>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</si>
  <si>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</si>
  <si>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</si>
  <si>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</si>
  <si>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</si>
  <si>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</si>
  <si>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</si>
  <si>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</si>
  <si>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</si>
  <si>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</si>
  <si>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</si>
  <si>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</si>
  <si>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</si>
  <si>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</si>
  <si>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</si>
  <si>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</si>
  <si>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</si>
  <si>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</si>
  <si>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</si>
  <si>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</si>
  <si>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</si>
  <si>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</si>
  <si>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</si>
  <si>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</si>
  <si>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</si>
  <si>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</si>
  <si>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</si>
  <si>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</si>
  <si>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</si>
  <si>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</si>
  <si>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</si>
  <si>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</si>
  <si>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</si>
  <si>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</si>
  <si>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</si>
  <si>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</si>
  <si>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</si>
  <si>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</si>
  <si>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</si>
  <si>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</si>
  <si>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</si>
  <si>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</si>
  <si>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</si>
  <si>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</si>
  <si>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</si>
  <si>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</si>
  <si>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</si>
  <si>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</si>
  <si>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</si>
  <si>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</si>
  <si>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</si>
  <si>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</si>
  <si>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</si>
  <si>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</si>
  <si>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</si>
  <si>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</si>
  <si>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</si>
  <si>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</si>
  <si>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</si>
  <si>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</si>
  <si>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</si>
  <si>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</si>
  <si>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</si>
  <si>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</si>
  <si>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</si>
  <si>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</si>
  <si>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</si>
  <si>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</si>
  <si>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</si>
  <si>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</si>
  <si>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</si>
  <si>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</si>
  <si>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</si>
  <si>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</si>
  <si>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</si>
  <si>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</si>
  <si>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</si>
  <si>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</si>
  <si>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</si>
  <si>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</si>
  <si>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</si>
  <si>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</si>
  <si>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</si>
  <si>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</si>
  <si>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</si>
  <si>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</si>
  <si>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</si>
  <si>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</si>
  <si>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</si>
  <si>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</si>
  <si>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</si>
  <si>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</si>
  <si>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</si>
  <si>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</si>
  <si>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</si>
  <si>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</si>
  <si>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</si>
  <si>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</si>
  <si>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</si>
  <si>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</si>
  <si>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</si>
  <si>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</si>
  <si>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</si>
  <si>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</si>
  <si>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</si>
  <si>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</si>
  <si>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</si>
  <si>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</si>
  <si>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</si>
  <si>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</si>
  <si>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</si>
  <si>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</si>
  <si>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</si>
  <si>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</si>
  <si>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</si>
  <si>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</si>
  <si>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</si>
  <si>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</si>
  <si>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</si>
  <si>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</si>
  <si>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</si>
  <si>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</si>
  <si>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</si>
  <si>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</si>
  <si>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</si>
  <si>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</si>
  <si>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</si>
  <si>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</si>
  <si>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</si>
  <si>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</si>
  <si>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</si>
  <si>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</si>
  <si>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</si>
  <si>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</si>
  <si>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</si>
  <si>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</si>
  <si>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</si>
  <si>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</si>
  <si>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</si>
  <si>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</si>
  <si>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</si>
  <si>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</si>
  <si>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</si>
  <si>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</si>
  <si>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</si>
  <si>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</si>
  <si>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</si>
  <si>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</si>
  <si>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</si>
  <si>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</si>
  <si>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</si>
  <si>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</si>
  <si>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</si>
  <si>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</si>
  <si>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</si>
  <si>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</si>
  <si>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</si>
  <si>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</si>
  <si>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</si>
  <si>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</si>
  <si>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</si>
  <si>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</si>
  <si>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</si>
  <si>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</si>
  <si>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</si>
  <si>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</si>
  <si>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</si>
  <si>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</si>
  <si>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</si>
  <si>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</si>
  <si>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</si>
  <si>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</si>
  <si>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</si>
  <si>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</si>
  <si>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</si>
  <si>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</si>
  <si>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</si>
  <si>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</si>
  <si>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</si>
  <si>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</si>
  <si>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</si>
  <si>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</si>
  <si>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</si>
  <si>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</si>
  <si>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</si>
  <si>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</si>
  <si>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</si>
  <si>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</si>
  <si>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</si>
  <si>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</si>
  <si>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</si>
  <si>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</si>
  <si>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</si>
  <si>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</si>
  <si>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</si>
  <si>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</si>
  <si>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</si>
  <si>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</si>
  <si>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</si>
  <si>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</si>
  <si>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</si>
  <si>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</si>
  <si>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</si>
  <si>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</si>
  <si>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</si>
  <si>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</si>
  <si>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</si>
  <si>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</si>
  <si>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</si>
  <si>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</si>
  <si>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</si>
  <si>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</si>
  <si>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</si>
  <si>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</si>
  <si>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</si>
  <si>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</si>
  <si>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</si>
  <si>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</si>
  <si>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</si>
  <si>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</si>
  <si>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</si>
  <si>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</si>
  <si>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</si>
  <si>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</si>
  <si>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</si>
  <si>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</si>
  <si>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</si>
  <si>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</si>
  <si>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</si>
  <si>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</si>
  <si>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</si>
  <si>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</si>
  <si>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</si>
  <si>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</si>
  <si>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</si>
  <si>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</si>
  <si>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</si>
  <si>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</si>
  <si>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</si>
  <si>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</si>
  <si>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</si>
  <si>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</si>
  <si>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</si>
  <si>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</si>
  <si>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</si>
  <si>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</si>
  <si>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</si>
  <si>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</si>
  <si>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</si>
  <si>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</si>
  <si>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</si>
  <si>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</si>
  <si>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</si>
  <si>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</si>
  <si>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</si>
  <si>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</si>
  <si>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</si>
  <si>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</si>
  <si>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</si>
  <si>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</si>
  <si>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</si>
  <si>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</si>
  <si>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</si>
  <si>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</si>
  <si>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</si>
  <si>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</si>
  <si>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</si>
  <si>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</si>
  <si>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</si>
  <si>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</si>
  <si>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</si>
  <si>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</si>
  <si>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</si>
  <si>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</si>
  <si>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</si>
  <si>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</si>
  <si>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</si>
  <si>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</si>
  <si>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</si>
  <si>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</si>
  <si>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</si>
  <si>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</si>
  <si>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</si>
  <si>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</si>
  <si>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</si>
  <si>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</si>
  <si>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</si>
  <si>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</si>
  <si>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</si>
  <si>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</si>
  <si>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</si>
  <si>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</si>
  <si>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</si>
  <si>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</si>
  <si>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</si>
  <si>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</si>
  <si>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</si>
  <si>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</si>
  <si>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</si>
  <si>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</si>
  <si>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</si>
  <si>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</si>
  <si>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</si>
  <si>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</si>
  <si>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</si>
  <si>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</si>
  <si>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</si>
  <si>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</si>
  <si>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</si>
  <si>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</si>
  <si>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</si>
  <si>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</si>
  <si>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</si>
  <si>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</si>
  <si>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</si>
  <si>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</si>
  <si>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</si>
  <si>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</si>
  <si>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</si>
  <si>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</si>
  <si>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</si>
  <si>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</si>
  <si>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</si>
  <si>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</si>
  <si>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</si>
  <si>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</si>
  <si>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</si>
  <si>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</si>
  <si>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</si>
  <si>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</si>
  <si>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</si>
  <si>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</si>
  <si>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</si>
  <si>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</si>
  <si>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</si>
  <si>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</si>
  <si>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</si>
  <si>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</si>
  <si>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</si>
  <si>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</si>
  <si>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</si>
  <si>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</si>
  <si>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</si>
  <si>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</si>
  <si>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</si>
  <si>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</si>
  <si>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</si>
  <si>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</si>
  <si>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</si>
  <si>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</si>
  <si>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</si>
  <si>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</si>
  <si>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</si>
  <si>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</si>
  <si>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</si>
  <si>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</si>
  <si>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</si>
  <si>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</si>
  <si>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</si>
  <si>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</si>
  <si>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</si>
  <si>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</si>
  <si>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</si>
  <si>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</si>
  <si>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</si>
  <si>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</si>
  <si>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</si>
  <si>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</si>
  <si>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</si>
  <si>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</si>
  <si>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</si>
  <si>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</si>
  <si>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</si>
  <si>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</si>
  <si>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</si>
  <si>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</si>
  <si>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</si>
  <si>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</si>
  <si>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</si>
  <si>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</si>
  <si>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</si>
  <si>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</si>
  <si>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</si>
  <si>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</si>
  <si>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</si>
  <si>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</si>
  <si>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</si>
  <si>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</si>
  <si>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</si>
  <si>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</si>
  <si>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</si>
  <si>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</si>
  <si>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</si>
  <si>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</si>
  <si>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</si>
  <si>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</si>
  <si>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</si>
  <si>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</si>
  <si>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</si>
  <si>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</si>
  <si>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</si>
  <si>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</si>
  <si>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</si>
  <si>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</si>
  <si>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</si>
  <si>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</si>
  <si>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</si>
  <si>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</si>
  <si>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</si>
  <si>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</si>
  <si>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</si>
  <si>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</si>
  <si>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</si>
  <si>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</si>
  <si>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</si>
  <si>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</si>
  <si>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</si>
  <si>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</si>
  <si>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</si>
  <si>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</si>
  <si>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</si>
  <si>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</si>
  <si>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</si>
  <si>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</si>
  <si>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</si>
  <si>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</si>
  <si>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</si>
  <si>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</si>
  <si>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</si>
  <si>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</si>
  <si>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</si>
  <si>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</si>
  <si>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</si>
  <si>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</si>
  <si>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</si>
  <si>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</si>
  <si>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</si>
  <si>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</si>
  <si>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</si>
  <si>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</si>
  <si>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</si>
  <si>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</si>
  <si>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</si>
  <si>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</si>
  <si>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</si>
  <si>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</si>
  <si>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</si>
  <si>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</si>
  <si>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</si>
  <si>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</si>
  <si>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</si>
  <si>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</si>
  <si>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</si>
  <si>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</si>
  <si>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</si>
  <si>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</si>
  <si>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</si>
  <si>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</si>
  <si>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</si>
  <si>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</si>
  <si>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</si>
  <si>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</si>
  <si>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</si>
  <si>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</si>
  <si>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</si>
  <si>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</si>
  <si>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</si>
  <si>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</si>
  <si>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</si>
  <si>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</si>
  <si>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</si>
  <si>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</si>
  <si>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</si>
  <si>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</si>
  <si>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</si>
  <si>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</si>
  <si>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</si>
  <si>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</si>
  <si>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</si>
  <si>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</si>
  <si>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</si>
  <si>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</si>
  <si>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</si>
  <si>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</si>
  <si>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</si>
  <si>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</si>
  <si>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</si>
  <si>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</si>
  <si>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</si>
  <si>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</si>
  <si>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</si>
  <si>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</si>
  <si>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</si>
  <si>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</si>
  <si>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</si>
  <si>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</si>
  <si>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</si>
  <si>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</si>
  <si>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</si>
  <si>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</si>
  <si>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</si>
  <si>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</si>
  <si>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</si>
  <si>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</si>
  <si>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</si>
  <si>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</si>
  <si>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</si>
  <si>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</si>
  <si>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</si>
  <si>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</si>
  <si>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</si>
  <si>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</si>
  <si>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</si>
  <si>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</si>
  <si>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</si>
  <si>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</si>
  <si>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</si>
  <si>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</si>
  <si>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</si>
  <si>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</si>
  <si>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</si>
  <si>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</si>
  <si>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</si>
  <si>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</si>
  <si>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</si>
  <si>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</si>
  <si>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</si>
  <si>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</si>
  <si>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</si>
  <si>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</si>
  <si>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</si>
  <si>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</si>
  <si>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</si>
  <si>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</si>
  <si>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</si>
  <si>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</si>
  <si>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</si>
  <si>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</si>
  <si>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</si>
  <si>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</si>
  <si>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</si>
  <si>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</si>
  <si>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</si>
  <si>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</si>
  <si>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</si>
  <si>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</si>
  <si>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</si>
  <si>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</si>
  <si>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</si>
  <si>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</si>
  <si>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</si>
  <si>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</si>
  <si>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</si>
  <si>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</si>
  <si>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</si>
  <si>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</si>
  <si>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</si>
  <si>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</si>
  <si>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</si>
  <si>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</si>
  <si>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</si>
  <si>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</si>
  <si>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</si>
  <si>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</si>
  <si>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</si>
  <si>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</si>
  <si>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</si>
  <si>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</si>
  <si>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</si>
  <si>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</si>
  <si>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</si>
  <si>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</si>
  <si>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</si>
  <si>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</si>
  <si>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</si>
  <si>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</si>
  <si>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</si>
  <si>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</si>
  <si>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</si>
  <si>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</si>
  <si>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</si>
  <si>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</si>
  <si>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</si>
  <si>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</si>
  <si>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</si>
  <si>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</si>
  <si>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</si>
  <si>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</si>
  <si>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</si>
  <si>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</si>
  <si>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</si>
  <si>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</si>
  <si>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</si>
  <si>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</si>
  <si>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</si>
  <si>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</si>
  <si>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</si>
  <si>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</si>
  <si>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</si>
  <si>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</si>
  <si>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</si>
  <si>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</si>
  <si>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</si>
  <si>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</si>
  <si>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</si>
  <si>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</si>
  <si>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</si>
  <si>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</si>
  <si>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</si>
  <si>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</si>
  <si>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</si>
  <si>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</si>
  <si>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</si>
  <si>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</si>
  <si>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</si>
  <si>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</si>
  <si>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</si>
  <si>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</si>
  <si>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</si>
  <si>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</si>
  <si>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</si>
  <si>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</si>
  <si>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</si>
  <si>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</si>
  <si>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</si>
  <si>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</si>
  <si>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</si>
  <si>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</si>
  <si>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</si>
  <si>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</si>
  <si>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</si>
  <si>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</si>
  <si>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</si>
  <si>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</si>
  <si>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</si>
  <si>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</si>
  <si>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</si>
  <si>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</si>
  <si>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</si>
  <si>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</si>
  <si>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</si>
  <si>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</si>
  <si>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</si>
  <si>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</si>
  <si>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</si>
  <si>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</si>
  <si>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</si>
  <si>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</si>
  <si>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</si>
  <si>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</si>
  <si>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</si>
  <si>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</si>
  <si>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</si>
  <si>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</si>
  <si>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</si>
  <si>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</si>
  <si>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</si>
  <si>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</si>
  <si>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</si>
  <si>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</si>
  <si>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</si>
  <si>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</si>
  <si>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</si>
  <si>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</si>
  <si>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</si>
  <si>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</si>
  <si>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</si>
  <si>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</si>
  <si>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</si>
  <si>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</si>
  <si>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</si>
  <si>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</si>
  <si>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</si>
  <si>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</si>
  <si>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</si>
  <si>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</si>
  <si>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</si>
  <si>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</si>
  <si>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</si>
  <si>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</si>
  <si>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</si>
  <si>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</si>
  <si>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</si>
  <si>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</si>
  <si>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</si>
  <si>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</si>
  <si>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</si>
  <si>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</si>
  <si>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</si>
  <si>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</si>
  <si>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</si>
  <si>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</si>
  <si>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</si>
  <si>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</si>
  <si>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</si>
  <si>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</si>
  <si>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</si>
  <si>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</si>
  <si>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</si>
  <si>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</si>
  <si>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</si>
  <si>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</si>
  <si>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</si>
  <si>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</si>
  <si>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</si>
  <si>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</si>
  <si>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</si>
  <si>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</si>
  <si>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</si>
  <si>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</si>
  <si>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</si>
  <si>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</si>
  <si>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</si>
  <si>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</si>
  <si>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</si>
  <si>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</si>
  <si>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</si>
  <si>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</si>
  <si>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</si>
  <si>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</si>
  <si>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</si>
  <si>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</si>
  <si>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</si>
  <si>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</si>
  <si>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</si>
  <si>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</si>
  <si>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</si>
  <si>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</si>
  <si>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</si>
  <si>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</si>
  <si>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</si>
  <si>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</si>
  <si>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</si>
  <si>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</si>
  <si>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</si>
  <si>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</si>
  <si>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</si>
  <si>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</si>
  <si>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</si>
  <si>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</si>
  <si>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</si>
  <si>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</si>
  <si>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</si>
  <si>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</si>
  <si>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</si>
  <si>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</si>
  <si>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</si>
  <si>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</si>
  <si>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</si>
  <si>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</si>
  <si>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</si>
  <si>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</si>
  <si>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</si>
  <si>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</si>
  <si>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</si>
  <si>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</si>
  <si>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</si>
  <si>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</si>
  <si>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</si>
  <si>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</si>
  <si>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</si>
  <si>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</si>
  <si>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</si>
  <si>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</si>
  <si>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</si>
  <si>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</si>
  <si>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</si>
  <si>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</si>
  <si>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</si>
  <si>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</si>
  <si>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</si>
  <si>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</si>
  <si>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</si>
  <si>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</si>
  <si>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</si>
  <si>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</si>
  <si>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</si>
  <si>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</si>
  <si>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</si>
  <si>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</si>
  <si>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</si>
  <si>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</si>
  <si>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</si>
  <si>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</si>
  <si>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</si>
  <si>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</si>
  <si>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</si>
  <si>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</si>
  <si>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</si>
  <si>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</si>
  <si>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</si>
  <si>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</si>
  <si>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</si>
  <si>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</si>
  <si>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</si>
  <si>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</si>
  <si>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</si>
  <si>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</si>
  <si>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</si>
  <si>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</si>
  <si>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</si>
  <si>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</si>
  <si>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</si>
  <si>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</si>
  <si>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</si>
  <si>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</si>
  <si>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</si>
  <si>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</si>
  <si>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</si>
  <si>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</si>
  <si>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</si>
  <si>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</si>
  <si>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</si>
  <si>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</si>
  <si>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</si>
  <si>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</si>
  <si>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</si>
  <si>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</si>
  <si>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</si>
  <si>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</si>
  <si>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</si>
  <si>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</si>
  <si>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</si>
  <si>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</si>
  <si>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</si>
  <si>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</si>
  <si>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</si>
  <si>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</si>
  <si>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</si>
  <si>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</si>
  <si>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</si>
  <si>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</si>
  <si>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</si>
  <si>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</si>
  <si>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</si>
  <si>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</si>
  <si>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</si>
  <si>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</si>
  <si>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</si>
  <si>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</si>
  <si>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</si>
  <si>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</si>
  <si>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</si>
  <si>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</si>
  <si>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</si>
  <si>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</si>
  <si>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</si>
  <si>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</si>
  <si>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</si>
  <si>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</si>
  <si>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</si>
  <si>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</si>
  <si>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</si>
  <si>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</si>
  <si>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</si>
  <si>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</si>
  <si>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</si>
  <si>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</si>
  <si>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</si>
  <si>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</si>
  <si>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</si>
  <si>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</si>
  <si>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</si>
  <si>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</si>
  <si>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</si>
  <si>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</si>
  <si>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</si>
  <si>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</si>
  <si>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</si>
  <si>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</si>
  <si>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</si>
  <si>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</si>
  <si>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</si>
  <si>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</si>
  <si>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</si>
  <si>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</si>
  <si>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</si>
  <si>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</si>
  <si>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</si>
  <si>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</si>
  <si>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</si>
  <si>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</si>
  <si>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</si>
  <si>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</si>
  <si>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</si>
  <si>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</si>
  <si>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</si>
  <si>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</si>
  <si>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</si>
  <si>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</si>
  <si>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</si>
  <si>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</si>
  <si>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</si>
  <si>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</si>
  <si>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</si>
  <si>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</si>
  <si>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</si>
  <si>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</si>
  <si>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</si>
  <si>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</si>
  <si>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</si>
  <si>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</si>
  <si>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</si>
  <si>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</si>
  <si>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</si>
  <si>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</si>
  <si>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</si>
  <si>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</si>
  <si>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</si>
  <si>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</si>
  <si>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</si>
  <si>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</si>
  <si>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</si>
  <si>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</si>
  <si>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</si>
  <si>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</si>
  <si>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</si>
  <si>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</si>
  <si>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</si>
  <si>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</si>
  <si>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</si>
  <si>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</si>
  <si>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</si>
  <si>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</si>
  <si>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</si>
  <si>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</si>
  <si>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</si>
  <si>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</si>
  <si>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</si>
  <si>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</si>
  <si>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</si>
  <si>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</si>
  <si>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</si>
  <si>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</si>
  <si>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</si>
  <si>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</si>
  <si>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</si>
  <si>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</si>
  <si>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</si>
  <si>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</si>
  <si>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</si>
  <si>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</si>
  <si>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</si>
  <si>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</si>
  <si>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</si>
  <si>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</si>
  <si>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</si>
  <si>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</si>
  <si>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</si>
  <si>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</si>
  <si>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</si>
  <si>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</si>
  <si>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</si>
  <si>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</si>
  <si>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</si>
  <si>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</si>
  <si>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</si>
  <si>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</si>
  <si>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</si>
  <si>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</si>
  <si>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</si>
  <si>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</si>
  <si>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</si>
  <si>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</si>
  <si>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</si>
  <si>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</si>
  <si>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</si>
  <si>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</si>
  <si>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</si>
  <si>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</si>
  <si>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</si>
  <si>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</si>
  <si>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</si>
  <si>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</si>
  <si>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</si>
  <si>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</si>
  <si>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</si>
  <si>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</si>
  <si>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</si>
  <si>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</si>
  <si>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</si>
  <si>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</si>
  <si>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</si>
  <si>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</si>
  <si>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</si>
  <si>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</si>
  <si>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</si>
  <si>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</si>
  <si>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</si>
  <si>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</si>
  <si>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</si>
  <si>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</si>
  <si>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</si>
  <si>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</si>
  <si>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</si>
  <si>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</si>
  <si>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</si>
  <si>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</si>
  <si>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</si>
  <si>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</si>
  <si>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</si>
  <si>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</si>
  <si>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</si>
  <si>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</si>
  <si>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</si>
  <si>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</si>
  <si>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</si>
  <si>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</si>
  <si>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</si>
  <si>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</si>
  <si>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</si>
  <si>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</si>
  <si>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</si>
  <si>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</si>
  <si>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</si>
  <si>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</si>
  <si>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</si>
  <si>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</si>
  <si>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</si>
  <si>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</si>
  <si>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</si>
  <si>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</si>
  <si>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</si>
  <si>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</si>
  <si>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</si>
  <si>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</si>
  <si>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</si>
  <si>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</si>
  <si>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</si>
  <si>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</si>
  <si>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</si>
  <si>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</si>
  <si>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</si>
  <si>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</si>
  <si>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</si>
  <si>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</si>
  <si>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</si>
  <si>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</si>
  <si>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</si>
  <si>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</si>
  <si>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</si>
  <si>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</si>
  <si>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</si>
  <si>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</si>
  <si>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</si>
  <si>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</si>
  <si>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</si>
  <si>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</si>
  <si>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</si>
  <si>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</si>
  <si>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</si>
  <si>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</si>
  <si>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</si>
  <si>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</si>
  <si>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</si>
  <si>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</si>
  <si>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</si>
  <si>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</si>
  <si>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</si>
  <si>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</si>
  <si>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</si>
  <si>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</si>
  <si>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</si>
  <si>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</si>
  <si>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</si>
  <si>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</si>
  <si>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</si>
  <si>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</si>
  <si>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</si>
  <si>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</si>
  <si>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</si>
  <si>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</si>
  <si>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</si>
  <si>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</si>
  <si>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</si>
  <si>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</si>
  <si>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</si>
  <si>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</si>
  <si>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</si>
  <si>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</si>
  <si>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</si>
  <si>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</si>
  <si>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</si>
  <si>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</si>
  <si>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</si>
  <si>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</si>
  <si>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</si>
  <si>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</si>
  <si>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</si>
  <si>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</si>
  <si>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</si>
  <si>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</si>
  <si>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</si>
  <si>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</si>
  <si>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</si>
  <si>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</si>
  <si>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</si>
  <si>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</si>
  <si>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</si>
  <si>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</si>
  <si>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</si>
  <si>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</si>
  <si>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</si>
  <si>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</si>
  <si>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</si>
  <si>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</si>
  <si>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</si>
  <si>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</si>
  <si>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</si>
  <si>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</si>
  <si>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</si>
  <si>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</si>
  <si>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</si>
  <si>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</si>
  <si>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</si>
  <si>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</si>
  <si>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</si>
  <si>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</si>
  <si>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</si>
  <si>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</si>
  <si>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</si>
  <si>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</si>
  <si>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</si>
  <si>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</si>
  <si>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</si>
  <si>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</si>
  <si>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</si>
  <si>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</si>
  <si>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</si>
  <si>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</si>
  <si>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</si>
  <si>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</si>
  <si>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</si>
  <si>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</si>
  <si>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</si>
  <si>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</si>
  <si>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</si>
  <si>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</si>
  <si>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</si>
  <si>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</si>
  <si>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</si>
  <si>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</si>
  <si>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</si>
  <si>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</si>
  <si>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</si>
  <si>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</si>
  <si>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</si>
  <si>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</si>
  <si>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</si>
  <si>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</si>
  <si>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</si>
  <si>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</si>
  <si>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</si>
  <si>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</si>
  <si>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</si>
  <si>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</si>
  <si>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</si>
  <si>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</si>
  <si>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</si>
  <si>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</si>
  <si>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</si>
  <si>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</si>
  <si>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</si>
  <si>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</si>
  <si>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</si>
  <si>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</si>
  <si>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</si>
  <si>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</si>
  <si>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</si>
  <si>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</si>
  <si>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</si>
  <si>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</si>
  <si>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</si>
  <si>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</si>
  <si>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</si>
  <si>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</si>
  <si>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</si>
  <si>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</si>
  <si>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</si>
  <si>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</si>
  <si>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</si>
  <si>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</si>
  <si>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</si>
  <si>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</si>
  <si>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</si>
  <si>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</si>
  <si>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</si>
  <si>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</si>
  <si>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</si>
  <si>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</si>
  <si>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</si>
  <si>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</si>
  <si>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</si>
  <si>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</si>
  <si>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</si>
  <si>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</si>
  <si>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</si>
  <si>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</si>
  <si>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</si>
  <si>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</si>
  <si>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</si>
  <si>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</si>
  <si>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</si>
  <si>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</si>
  <si>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</si>
  <si>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</si>
  <si>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</si>
  <si>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</si>
  <si>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</si>
  <si>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</si>
  <si>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</si>
  <si>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</si>
  <si>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</si>
  <si>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</si>
  <si>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</si>
  <si>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</si>
  <si>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</si>
  <si>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</si>
  <si>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</si>
  <si>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</si>
  <si>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</si>
  <si>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</si>
  <si>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</si>
  <si>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</si>
  <si>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</si>
  <si>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</si>
  <si>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</si>
  <si>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</si>
  <si>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</si>
  <si>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</si>
  <si>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</si>
  <si>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</si>
  <si>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</si>
  <si>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</si>
  <si>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</si>
  <si>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</si>
  <si>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</si>
  <si>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</si>
  <si>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</si>
  <si>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</si>
  <si>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</si>
  <si>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</si>
  <si>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</si>
  <si>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</si>
  <si>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</si>
  <si>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</si>
  <si>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</si>
  <si>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</si>
  <si>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</si>
  <si>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</si>
  <si>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</si>
  <si>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</si>
  <si>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</si>
  <si>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</si>
  <si>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</si>
  <si>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</si>
  <si>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</si>
  <si>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</si>
  <si>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</si>
  <si>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</si>
  <si>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</si>
  <si>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</si>
  <si>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</si>
  <si>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</si>
  <si>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</si>
  <si>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</si>
  <si>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</si>
  <si>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</si>
  <si>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</si>
  <si>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</si>
  <si>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</si>
  <si>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</si>
  <si>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</si>
  <si>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</si>
  <si>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</si>
  <si>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</si>
  <si>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</si>
  <si>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</si>
  <si>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</si>
  <si>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</si>
  <si>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</si>
  <si>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</si>
  <si>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</si>
  <si>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</si>
  <si>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</si>
  <si>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</si>
  <si>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</si>
  <si>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</si>
  <si>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</si>
  <si>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</si>
  <si>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</si>
  <si>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</si>
  <si>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</si>
  <si>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</si>
  <si>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</si>
  <si>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</si>
  <si>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</si>
  <si>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</si>
  <si>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</si>
  <si>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</si>
  <si>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</si>
  <si>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</si>
  <si>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</si>
  <si>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</si>
  <si>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</si>
  <si>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</si>
  <si>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</si>
  <si>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</si>
  <si>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</si>
  <si>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</si>
  <si>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</si>
  <si>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</si>
  <si>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</si>
  <si>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</si>
  <si>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</si>
  <si>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</si>
  <si>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</si>
  <si>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</si>
  <si>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</si>
  <si>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</si>
  <si>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</si>
  <si>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</si>
  <si>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</si>
  <si>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</si>
  <si>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</si>
  <si>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</si>
  <si>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</si>
  <si>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</si>
  <si>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</si>
  <si>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</si>
  <si>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</si>
  <si>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</si>
  <si>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</si>
  <si>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</si>
  <si>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</si>
  <si>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</si>
  <si>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</si>
  <si>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</si>
  <si>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</si>
  <si>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</si>
  <si>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</si>
  <si>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</si>
  <si>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</si>
  <si>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</si>
  <si>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</si>
  <si>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</si>
  <si>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</si>
  <si>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</si>
  <si>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</si>
  <si>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</si>
  <si>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</si>
  <si>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</si>
  <si>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</si>
  <si>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</si>
  <si>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</si>
  <si>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</si>
  <si>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</si>
  <si>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</si>
  <si>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</si>
  <si>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</si>
  <si>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</si>
  <si>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</si>
  <si>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</si>
  <si>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</si>
  <si>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</si>
  <si>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</si>
  <si>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</si>
  <si>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</si>
  <si>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</si>
  <si>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</si>
  <si>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</si>
  <si>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</si>
  <si>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</si>
  <si>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</si>
  <si>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</si>
  <si>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</si>
  <si>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</si>
  <si>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</si>
  <si>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</si>
  <si>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</si>
  <si>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</si>
  <si>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</si>
  <si>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</si>
  <si>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</si>
  <si>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</si>
  <si>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</si>
  <si>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</si>
  <si>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</si>
  <si>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</si>
  <si>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</si>
  <si>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</si>
  <si>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</si>
  <si>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</si>
  <si>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</si>
  <si>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</si>
  <si>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</si>
  <si>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</si>
  <si>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</si>
  <si>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</si>
  <si>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</si>
  <si>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</si>
  <si>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</si>
  <si>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</si>
  <si>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</si>
  <si>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</si>
  <si>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</si>
  <si>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</si>
  <si>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</si>
  <si>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</si>
  <si>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</si>
  <si>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</si>
  <si>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</si>
  <si>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</si>
  <si>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</si>
  <si>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</si>
  <si>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</si>
  <si>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</si>
  <si>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</si>
  <si>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</si>
  <si>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</si>
  <si>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</si>
  <si>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</si>
  <si>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</si>
  <si>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</si>
  <si>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</si>
  <si>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</si>
  <si>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</si>
  <si>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</si>
  <si>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</si>
  <si>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</si>
  <si>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</si>
  <si>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</si>
  <si>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</si>
  <si>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</si>
  <si>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</si>
  <si>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</si>
  <si>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</si>
  <si>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</si>
  <si>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</si>
  <si>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</si>
  <si>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</si>
  <si>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</si>
  <si>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</si>
  <si>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</si>
  <si>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</si>
  <si>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</si>
  <si>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</si>
  <si>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</si>
  <si>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</si>
  <si>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</si>
  <si>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</si>
  <si>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</si>
  <si>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</si>
  <si>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</si>
  <si>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</si>
  <si>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</si>
  <si>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</si>
  <si>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</si>
  <si>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</si>
  <si>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</si>
  <si>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</si>
  <si>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</si>
  <si>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</si>
  <si>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</si>
  <si>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</si>
  <si>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</si>
  <si>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</si>
  <si>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</si>
  <si>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</si>
  <si>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</si>
  <si>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</si>
  <si>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</si>
  <si>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</si>
  <si>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</si>
  <si>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</si>
  <si>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</si>
  <si>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</si>
  <si>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</si>
  <si>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</si>
  <si>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</si>
  <si>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</si>
  <si>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</si>
  <si>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</si>
  <si>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</si>
  <si>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</si>
  <si>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</si>
  <si>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</si>
  <si>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</si>
  <si>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</si>
  <si>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</si>
  <si>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</si>
  <si>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</si>
  <si>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</si>
  <si>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</si>
  <si>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</si>
  <si>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</si>
  <si>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</si>
  <si>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</si>
  <si>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</si>
  <si>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</si>
  <si>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</si>
  <si>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</si>
  <si>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</si>
  <si>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</si>
  <si>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</si>
  <si>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</si>
  <si>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</si>
  <si>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</si>
  <si>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</si>
  <si>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</si>
  <si>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</si>
  <si>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</si>
  <si>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</si>
  <si>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</si>
  <si>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</si>
  <si>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</si>
  <si>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</si>
  <si>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</si>
  <si>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</si>
  <si>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</si>
  <si>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</si>
  <si>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</si>
  <si>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</si>
  <si>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</si>
  <si>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</si>
  <si>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</si>
  <si>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</si>
  <si>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</si>
  <si>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</si>
  <si>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</si>
  <si>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</si>
  <si>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</si>
  <si>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</si>
  <si>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</si>
  <si>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</si>
  <si>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</si>
  <si>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</si>
  <si>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</si>
  <si>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</si>
  <si>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</si>
  <si>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</si>
  <si>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</si>
  <si>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</si>
  <si>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</si>
  <si>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</si>
  <si>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</si>
  <si>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</si>
  <si>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</si>
  <si>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</si>
  <si>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</si>
  <si>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</si>
  <si>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</si>
  <si>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</si>
  <si>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</si>
  <si>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</si>
  <si>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</si>
  <si>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</si>
  <si>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</si>
  <si>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</si>
  <si>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</si>
  <si>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</si>
  <si>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</si>
  <si>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</si>
  <si>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</si>
  <si>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</si>
  <si>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</si>
  <si>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</si>
  <si>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</si>
  <si>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</si>
  <si>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</si>
  <si>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</si>
  <si>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</si>
  <si>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</si>
  <si>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</si>
  <si>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</si>
  <si>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</si>
  <si>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</si>
  <si>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</si>
  <si>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</si>
  <si>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</si>
  <si>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</si>
  <si>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</si>
  <si>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</si>
  <si>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</si>
  <si>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</si>
  <si>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</si>
  <si>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</si>
  <si>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</si>
  <si>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</si>
  <si>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</si>
  <si>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</si>
  <si>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</si>
  <si>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</si>
  <si>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</si>
  <si>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</si>
  <si>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</si>
  <si>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</si>
  <si>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</si>
  <si>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</si>
  <si>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</si>
  <si>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</si>
  <si>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</si>
  <si>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</si>
  <si>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</si>
  <si>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</si>
  <si>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</si>
  <si>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</si>
  <si>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</si>
  <si>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</si>
  <si>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</si>
  <si>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</si>
  <si>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</si>
  <si>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</si>
  <si>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</si>
  <si>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</si>
  <si>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</si>
  <si>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</si>
  <si>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</si>
  <si>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</si>
  <si>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</si>
  <si>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</si>
  <si>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</si>
  <si>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</si>
  <si>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</si>
  <si>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</si>
  <si>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</si>
  <si>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</si>
  <si>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</si>
  <si>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</si>
  <si>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</si>
  <si>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</si>
  <si>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</si>
  <si>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</si>
  <si>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</si>
  <si>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</si>
  <si>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</si>
  <si>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</si>
  <si>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</si>
  <si>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</si>
  <si>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</si>
  <si>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</si>
  <si>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</si>
  <si>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</si>
  <si>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</si>
  <si>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</si>
  <si>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</si>
  <si>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</si>
  <si>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</si>
  <si>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</si>
  <si>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</si>
  <si>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</si>
  <si>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</si>
  <si>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</si>
  <si>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</si>
  <si>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</si>
  <si>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</si>
  <si>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</si>
  <si>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</si>
  <si>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</si>
  <si>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</si>
  <si>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</si>
  <si>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</si>
  <si>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</si>
  <si>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</si>
  <si>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</si>
  <si>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</si>
  <si>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</si>
  <si>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</si>
  <si>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</si>
  <si>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</si>
  <si>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</si>
  <si>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</si>
  <si>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</si>
  <si>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</si>
  <si>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</si>
  <si>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</si>
  <si>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</si>
  <si>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</si>
  <si>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</si>
  <si>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</si>
  <si>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</si>
  <si>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</si>
  <si>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</si>
  <si>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</si>
  <si>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</si>
  <si>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</si>
  <si>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</si>
  <si>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</si>
  <si>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</si>
  <si>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</si>
  <si>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</si>
  <si>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</si>
  <si>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</si>
  <si>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</si>
  <si>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</si>
  <si>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</si>
  <si>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</si>
  <si>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</si>
  <si>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</si>
  <si>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</si>
  <si>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</si>
  <si>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</si>
  <si>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</si>
  <si>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</si>
  <si>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</si>
  <si>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</si>
  <si>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</si>
  <si>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</si>
  <si>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</si>
  <si>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</si>
  <si>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</si>
  <si>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</si>
  <si>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</si>
  <si>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</si>
  <si>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</si>
  <si>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</si>
  <si>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</si>
  <si>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</si>
  <si>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</si>
  <si>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</si>
  <si>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</si>
  <si>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</si>
  <si>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</si>
  <si>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</si>
  <si>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</si>
  <si>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</si>
  <si>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</si>
  <si>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</si>
  <si>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</si>
  <si>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</si>
  <si>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</si>
  <si>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</si>
  <si>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</si>
  <si>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</si>
  <si>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</si>
  <si>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</si>
  <si>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</si>
  <si>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</si>
  <si>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</si>
  <si>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</si>
  <si>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</si>
  <si>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</si>
  <si>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</si>
  <si>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</si>
  <si>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</si>
  <si>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</si>
  <si>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</si>
  <si>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</si>
  <si>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</si>
  <si>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</si>
  <si>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</si>
  <si>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</si>
  <si>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</si>
  <si>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</si>
  <si>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</si>
  <si>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</si>
  <si>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</si>
  <si>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</si>
  <si>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</si>
  <si>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</si>
  <si>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</si>
  <si>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</si>
  <si>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</si>
  <si>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</si>
  <si>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</si>
  <si>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</si>
  <si>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</si>
  <si>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</si>
  <si>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</si>
  <si>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</si>
  <si>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</si>
  <si>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</si>
  <si>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</si>
  <si>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</si>
  <si>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</si>
  <si>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</si>
  <si>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</si>
  <si>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</si>
  <si>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</si>
  <si>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</si>
  <si>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</si>
  <si>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</si>
  <si>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</si>
  <si>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</si>
  <si>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</si>
  <si>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</si>
  <si>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</si>
  <si>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</si>
  <si>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</si>
  <si>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</si>
  <si>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</si>
  <si>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</si>
  <si>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</si>
  <si>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</si>
  <si>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</si>
  <si>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</si>
  <si>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</si>
  <si>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</si>
  <si>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</si>
  <si>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</si>
  <si>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</si>
  <si>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</si>
  <si>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</si>
  <si>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</si>
  <si>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</si>
  <si>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</si>
  <si>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</si>
  <si>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</si>
  <si>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</si>
  <si>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</si>
  <si>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</si>
  <si>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</si>
  <si>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</si>
  <si>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</si>
  <si>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</si>
  <si>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</si>
  <si>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</si>
  <si>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</si>
  <si>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</si>
  <si>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</si>
  <si>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</si>
  <si>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</si>
  <si>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</si>
  <si>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</si>
  <si>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</si>
  <si>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</si>
  <si>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</si>
  <si>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</si>
  <si>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</si>
  <si>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</si>
  <si>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</si>
  <si>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</si>
  <si>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</si>
  <si>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</si>
  <si>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</si>
  <si>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</si>
  <si>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</si>
  <si>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</si>
  <si>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</si>
  <si>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</si>
  <si>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</si>
  <si>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</si>
  <si>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</si>
  <si>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</si>
  <si>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</si>
  <si>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</si>
  <si>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</si>
  <si>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</si>
  <si>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</si>
  <si>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</si>
  <si>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</si>
  <si>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</si>
  <si>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</si>
  <si>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</si>
  <si>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</si>
  <si>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</si>
  <si>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</si>
  <si>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</si>
  <si>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</si>
  <si>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</si>
  <si>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</si>
  <si>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</si>
  <si>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</si>
  <si>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</si>
  <si>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</si>
  <si>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</si>
  <si>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</si>
  <si>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</si>
  <si>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</si>
  <si>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</si>
  <si>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</si>
  <si>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</si>
  <si>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</si>
  <si>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</si>
  <si>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</si>
  <si>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</si>
  <si>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</si>
  <si>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</si>
  <si>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</si>
  <si>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</si>
  <si>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</si>
  <si>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</si>
  <si>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</si>
  <si>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</si>
  <si>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</si>
  <si>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</si>
  <si>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</si>
  <si>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</si>
  <si>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</si>
  <si>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</si>
  <si>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</si>
  <si>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</si>
  <si>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</si>
  <si>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</si>
  <si>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</si>
  <si>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</si>
  <si>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</si>
  <si>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</si>
  <si>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</si>
  <si>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</si>
  <si>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</si>
  <si>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</si>
  <si>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</si>
  <si>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</si>
  <si>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</si>
  <si>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</si>
  <si>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</si>
  <si>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</si>
  <si>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</si>
  <si>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</si>
  <si>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</si>
  <si>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</si>
  <si>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</si>
  <si>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</si>
  <si>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</si>
  <si>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</si>
  <si>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</si>
  <si>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</si>
  <si>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</si>
  <si>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</si>
  <si>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</si>
  <si>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</si>
  <si>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</si>
  <si>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</si>
  <si>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</si>
  <si>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</si>
  <si>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</si>
  <si>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</si>
  <si>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</si>
  <si>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</si>
  <si>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</si>
  <si>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</si>
  <si>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</si>
  <si>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</si>
  <si>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</si>
  <si>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</si>
  <si>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</si>
  <si>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</si>
  <si>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</si>
  <si>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</si>
  <si>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</si>
  <si>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</si>
  <si>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</si>
  <si>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</si>
  <si>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</si>
  <si>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</si>
  <si>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</si>
  <si>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</si>
  <si>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</si>
  <si>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</si>
  <si>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</si>
  <si>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</si>
  <si>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</si>
  <si>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</si>
  <si>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</si>
  <si>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</si>
  <si>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</si>
  <si>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</si>
  <si>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</si>
  <si>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</si>
  <si>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</si>
  <si>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</si>
  <si>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</si>
  <si>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</si>
  <si>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</si>
  <si>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</si>
  <si>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</si>
  <si>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</si>
  <si>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</si>
  <si>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</si>
  <si>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</si>
  <si>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</si>
  <si>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</si>
  <si>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</si>
  <si>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</si>
  <si>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</si>
  <si>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</si>
  <si>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</si>
  <si>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</si>
  <si>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</si>
  <si>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</si>
  <si>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</si>
  <si>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</si>
  <si>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</si>
  <si>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</si>
  <si>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</si>
  <si>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</si>
  <si>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</si>
  <si>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</si>
  <si>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</si>
  <si>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</si>
  <si>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</si>
  <si>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</si>
  <si>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</si>
  <si>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</si>
  <si>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</si>
  <si>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</si>
  <si>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</si>
  <si>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</si>
  <si>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</si>
  <si>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</si>
  <si>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</si>
  <si>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</si>
  <si>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</si>
  <si>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</si>
  <si>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</si>
  <si>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</si>
  <si>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</si>
  <si>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</si>
  <si>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</si>
  <si>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</si>
  <si>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</si>
  <si>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</si>
  <si>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</si>
  <si>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</si>
  <si>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</si>
  <si>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</si>
  <si>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</si>
  <si>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</si>
  <si>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</si>
  <si>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</si>
  <si>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</si>
  <si>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</si>
  <si>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</si>
  <si>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</si>
  <si>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</si>
  <si>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</si>
  <si>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</si>
  <si>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</si>
  <si>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</si>
  <si>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</si>
  <si>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</si>
  <si>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</si>
  <si>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</si>
  <si>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</si>
  <si>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</si>
  <si>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</si>
  <si>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</si>
  <si>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</si>
  <si>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</si>
  <si>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</si>
  <si>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</si>
  <si>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</si>
  <si>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</si>
  <si>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</si>
  <si>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</si>
  <si>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</si>
  <si>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</si>
  <si>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</si>
  <si>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</si>
  <si>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</si>
  <si>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</si>
  <si>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</si>
  <si>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</si>
  <si>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</si>
  <si>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</si>
  <si>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</si>
  <si>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</si>
  <si>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</si>
  <si>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</si>
  <si>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</si>
  <si>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</si>
  <si>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</si>
  <si>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</si>
  <si>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</si>
  <si>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</si>
  <si>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</si>
  <si>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</si>
  <si>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</si>
  <si>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</si>
  <si>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</si>
  <si>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</si>
  <si>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</si>
  <si>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</si>
  <si>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</si>
  <si>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</si>
  <si>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</si>
  <si>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</si>
  <si>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</si>
  <si>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</si>
  <si>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</si>
  <si>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</si>
  <si>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</si>
  <si>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</si>
  <si>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</si>
  <si>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</si>
  <si>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</si>
  <si>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</si>
  <si>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</si>
  <si>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</si>
  <si>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</si>
  <si>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</si>
  <si>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</si>
  <si>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</si>
  <si>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</si>
  <si>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</si>
  <si>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</si>
  <si>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</si>
  <si>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</si>
  <si>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</si>
  <si>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</si>
  <si>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</si>
  <si>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</si>
  <si>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</si>
  <si>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</si>
  <si>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</si>
  <si>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</si>
  <si>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</si>
  <si>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</si>
  <si>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</si>
  <si>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</si>
  <si>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</si>
  <si>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</si>
  <si>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</si>
  <si>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</si>
  <si>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</si>
  <si>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</si>
  <si>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</si>
  <si>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</si>
  <si>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</si>
  <si>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</si>
  <si>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</si>
  <si>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</si>
  <si>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</si>
  <si>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</si>
  <si>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</si>
  <si>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</si>
  <si>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</si>
  <si>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</si>
  <si>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</si>
  <si>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</si>
  <si>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</si>
  <si>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</si>
  <si>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</si>
  <si>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</si>
  <si>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</si>
  <si>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</si>
  <si>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</si>
  <si>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</si>
  <si>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</si>
  <si>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</si>
  <si>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</si>
  <si>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</si>
  <si>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</si>
  <si>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</si>
  <si>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</si>
  <si>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</si>
  <si>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</si>
  <si>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</si>
  <si>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</si>
  <si>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</si>
  <si>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</si>
  <si>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</si>
  <si>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</si>
  <si>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</si>
  <si>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</si>
  <si>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</si>
  <si>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</si>
  <si>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</si>
  <si>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</si>
  <si>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</si>
  <si>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</si>
  <si>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</si>
  <si>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</si>
  <si>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</si>
  <si>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</si>
  <si>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</si>
  <si>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</si>
  <si>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</si>
  <si>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</si>
  <si>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</si>
  <si>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</si>
  <si>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</si>
  <si>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</si>
  <si>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</si>
  <si>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</si>
  <si>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</si>
  <si>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</si>
  <si>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</si>
  <si>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</si>
  <si>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</si>
  <si>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</si>
  <si>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</si>
  <si>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</si>
  <si>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</si>
  <si>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</si>
  <si>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</si>
  <si>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</si>
  <si>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</si>
  <si>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</si>
  <si>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</si>
  <si>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</si>
  <si>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</si>
  <si>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</si>
  <si>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</si>
  <si>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</si>
  <si>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</si>
  <si>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</si>
  <si>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</si>
  <si>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</si>
  <si>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</si>
  <si>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</si>
  <si>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</si>
  <si>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</si>
  <si>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</si>
  <si>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</si>
  <si>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</si>
  <si>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</si>
  <si>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</si>
  <si>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</si>
  <si>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</si>
  <si>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</si>
  <si>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</si>
  <si>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</si>
  <si>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</si>
  <si>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</si>
  <si>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</si>
  <si>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</si>
  <si>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</si>
  <si>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</si>
  <si>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</si>
  <si>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</si>
  <si>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</si>
  <si>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</si>
  <si>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</si>
  <si>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</si>
  <si>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</si>
  <si>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</si>
  <si>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</si>
  <si>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</si>
  <si>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</si>
  <si>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</si>
  <si>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</si>
  <si>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</si>
  <si>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</si>
  <si>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</si>
  <si>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</si>
  <si>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</si>
  <si>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</si>
  <si>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</si>
  <si>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</si>
  <si>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</si>
  <si>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</si>
  <si>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</si>
  <si>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</si>
  <si>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</si>
  <si>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</si>
  <si>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</si>
  <si>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</si>
  <si>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</si>
  <si>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</si>
  <si>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</si>
  <si>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</si>
  <si>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</si>
  <si>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</si>
  <si>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</si>
  <si>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</si>
  <si>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</si>
  <si>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</si>
  <si>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</si>
  <si>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</si>
  <si>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</si>
  <si>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</si>
  <si>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</si>
  <si>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</si>
  <si>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</si>
  <si>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</si>
  <si>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</si>
  <si>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</si>
  <si>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</si>
  <si>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</si>
  <si>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</si>
  <si>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</si>
  <si>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</si>
  <si>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</si>
  <si>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</si>
  <si>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</si>
  <si>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</si>
  <si>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</si>
  <si>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</si>
  <si>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</si>
  <si>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</si>
  <si>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</si>
  <si>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</si>
  <si>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</si>
  <si>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</si>
  <si>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</si>
  <si>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</si>
  <si>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</si>
  <si>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</si>
  <si>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</si>
  <si>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</si>
  <si>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</si>
  <si>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</si>
  <si>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</si>
  <si>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</si>
  <si>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</si>
  <si>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</si>
  <si>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</si>
  <si>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</si>
  <si>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</si>
  <si>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</si>
  <si>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</si>
  <si>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</si>
  <si>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</si>
  <si>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</si>
  <si>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</si>
  <si>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</si>
  <si>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</si>
  <si>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</si>
  <si>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</si>
  <si>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</si>
  <si>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</si>
  <si>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</si>
  <si>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</si>
  <si>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</si>
  <si>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</si>
  <si>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</si>
  <si>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</si>
  <si>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</si>
  <si>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</si>
  <si>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</si>
  <si>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</si>
  <si>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</si>
  <si>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</si>
  <si>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</si>
  <si>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</si>
  <si>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</si>
  <si>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</si>
  <si>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</si>
  <si>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</si>
  <si>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</si>
  <si>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</si>
  <si>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</si>
  <si>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</si>
  <si>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</si>
  <si>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</si>
  <si>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</si>
  <si>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</si>
  <si>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</si>
  <si>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</si>
  <si>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</si>
  <si>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</si>
  <si>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</si>
  <si>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</si>
  <si>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</si>
  <si>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</si>
  <si>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</si>
  <si>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</si>
  <si>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</si>
  <si>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</si>
  <si>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</si>
  <si>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</si>
  <si>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</si>
  <si>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</si>
  <si>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</si>
  <si>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</si>
  <si>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</si>
  <si>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</si>
  <si>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</si>
  <si>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</si>
  <si>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</si>
  <si>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</si>
  <si>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</si>
  <si>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</si>
  <si>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</si>
  <si>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</si>
  <si>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</si>
  <si>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</si>
  <si>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</si>
  <si>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</si>
  <si>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</si>
  <si>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</si>
  <si>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</si>
  <si>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</si>
  <si>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</si>
  <si>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</si>
  <si>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</si>
  <si>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</si>
  <si>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</si>
  <si>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</si>
  <si>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</si>
  <si>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</si>
  <si>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</si>
  <si>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</si>
  <si>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</si>
  <si>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</si>
  <si>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</si>
  <si>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</si>
  <si>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</si>
  <si>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</si>
  <si>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</si>
  <si>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</si>
  <si>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</si>
  <si>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</si>
  <si>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</si>
  <si>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</si>
  <si>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</si>
  <si>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</si>
  <si>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</si>
  <si>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</si>
  <si>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</si>
  <si>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</si>
  <si>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</si>
  <si>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</si>
  <si>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</si>
  <si>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</si>
  <si>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</si>
  <si>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</si>
  <si>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</si>
  <si>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</si>
  <si>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</si>
  <si>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</si>
  <si>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</si>
  <si>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</si>
  <si>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</si>
  <si>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</si>
  <si>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</si>
  <si>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</si>
  <si>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</si>
  <si>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</si>
  <si>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</si>
  <si>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</si>
  <si>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</si>
  <si>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</si>
  <si>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</si>
  <si>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</si>
  <si>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</si>
  <si>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</si>
  <si>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</si>
  <si>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</si>
  <si>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</si>
  <si>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</si>
  <si>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</si>
  <si>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</si>
  <si>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</si>
  <si>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</si>
  <si>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</si>
  <si>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</si>
  <si>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</si>
  <si>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</si>
  <si>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</si>
  <si>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</si>
  <si>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</si>
  <si>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</si>
  <si>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</si>
  <si>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</si>
  <si>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</si>
  <si>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</si>
  <si>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</si>
  <si>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</si>
  <si>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</si>
  <si>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</si>
  <si>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</si>
  <si>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</si>
  <si>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</si>
  <si>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</si>
  <si>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</si>
  <si>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</si>
  <si>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</si>
  <si>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</si>
  <si>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</si>
  <si>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</si>
  <si>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</si>
  <si>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</si>
  <si>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</si>
  <si>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</si>
  <si>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</si>
  <si>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</si>
  <si>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</si>
  <si>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</si>
  <si>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</si>
  <si>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</si>
  <si>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</si>
  <si>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</si>
  <si>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</si>
  <si>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</si>
  <si>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</si>
  <si>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</si>
  <si>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</si>
  <si>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</si>
  <si>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</si>
  <si>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</si>
  <si>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</si>
  <si>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</si>
  <si>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</si>
  <si>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</si>
  <si>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</si>
  <si>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</si>
  <si>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</si>
  <si>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</si>
  <si>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</si>
  <si>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</si>
  <si>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</si>
  <si>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</si>
  <si>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</si>
  <si>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</si>
  <si>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</si>
  <si>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</si>
  <si>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</si>
  <si>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</si>
  <si>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</si>
  <si>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</si>
  <si>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</si>
  <si>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</si>
  <si>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</si>
  <si>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</si>
  <si>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</si>
  <si>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</si>
  <si>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</si>
  <si>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</si>
  <si>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</si>
  <si>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</si>
  <si>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</si>
  <si>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</si>
  <si>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</si>
  <si>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</si>
  <si>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</si>
  <si>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</si>
  <si>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</si>
  <si>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</si>
  <si>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</si>
  <si>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</si>
  <si>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</si>
  <si>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</si>
  <si>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</si>
  <si>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</si>
  <si>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</si>
  <si>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</si>
  <si>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</si>
  <si>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</si>
  <si>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</si>
  <si>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</si>
  <si>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</si>
  <si>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</si>
  <si>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</si>
  <si>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</si>
  <si>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</si>
  <si>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</si>
  <si>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</si>
  <si>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</si>
  <si>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</si>
  <si>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</si>
  <si>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</si>
  <si>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</si>
  <si>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</si>
  <si>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</si>
  <si>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</si>
  <si>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</si>
  <si>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</si>
  <si>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</si>
  <si>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</si>
  <si>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</si>
  <si>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</si>
  <si>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</si>
  <si>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</si>
  <si>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</si>
  <si>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</si>
  <si>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</si>
  <si>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</si>
  <si>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</si>
  <si>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</si>
  <si>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</si>
  <si>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</si>
  <si>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</si>
  <si>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</si>
  <si>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</si>
  <si>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</si>
  <si>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</si>
  <si>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</si>
  <si>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</si>
  <si>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</si>
  <si>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</si>
  <si>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</si>
  <si>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</si>
  <si>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</si>
  <si>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</si>
  <si>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</si>
  <si>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</si>
  <si>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</si>
  <si>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</si>
  <si>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</si>
  <si>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</si>
  <si>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</si>
  <si>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</si>
  <si>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</si>
  <si>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</si>
  <si>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</si>
  <si>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</si>
  <si>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</si>
  <si>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</si>
  <si>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</si>
  <si>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</si>
  <si>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</si>
  <si>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</si>
  <si>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</si>
  <si>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</si>
  <si>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</si>
  <si>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</si>
  <si>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</si>
  <si>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</si>
  <si>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</si>
  <si>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</si>
  <si>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</si>
  <si>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</si>
  <si>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</si>
  <si>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</si>
  <si>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</si>
  <si>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</si>
  <si>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</si>
  <si>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</si>
  <si>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</si>
  <si>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</si>
  <si>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</si>
  <si>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</si>
  <si>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</si>
  <si>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</si>
  <si>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</si>
  <si>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</si>
  <si>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</si>
  <si>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</si>
  <si>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</si>
  <si>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</si>
  <si>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</si>
  <si>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</si>
  <si>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</si>
  <si>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</si>
  <si>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</si>
  <si>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</si>
  <si>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</si>
  <si>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</si>
  <si>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</si>
  <si>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</si>
  <si>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</si>
  <si>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</si>
  <si>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</si>
  <si>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</si>
  <si>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</si>
  <si>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</si>
  <si>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</si>
  <si>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</si>
  <si>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</si>
  <si>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</si>
  <si>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</si>
  <si>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</si>
  <si>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</si>
  <si>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</si>
  <si>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</si>
  <si>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</si>
  <si>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</si>
  <si>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</si>
  <si>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</si>
  <si>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</si>
  <si>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</si>
  <si>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</si>
  <si>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</si>
  <si>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</si>
  <si>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</si>
  <si>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</si>
  <si>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</si>
  <si>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</si>
  <si>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</si>
  <si>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</si>
  <si>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</si>
  <si>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</si>
  <si>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</si>
  <si>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</si>
  <si>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</si>
  <si>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</si>
  <si>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</si>
  <si>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</si>
  <si>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</si>
  <si>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</si>
  <si>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</si>
  <si>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</si>
  <si>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</si>
  <si>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</si>
  <si>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</si>
  <si>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</si>
  <si>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</si>
  <si>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</si>
  <si>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</si>
  <si>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</si>
  <si>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</si>
  <si>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</si>
  <si>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</si>
  <si>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</si>
  <si>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</si>
  <si>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</si>
  <si>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</si>
  <si>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</si>
  <si>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</si>
  <si>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</si>
  <si>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</si>
  <si>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</si>
  <si>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</si>
  <si>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</si>
  <si>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</si>
  <si>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</si>
  <si>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</si>
  <si>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</si>
  <si>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</si>
  <si>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</si>
  <si>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</si>
  <si>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</si>
  <si>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</si>
  <si>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</si>
  <si>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</si>
  <si>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</si>
  <si>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</si>
  <si>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</si>
  <si>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</si>
  <si>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</si>
  <si>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</si>
  <si>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</si>
  <si>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</si>
  <si>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</si>
  <si>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</si>
  <si>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</si>
  <si>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</si>
  <si>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</si>
  <si>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</si>
  <si>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</si>
  <si>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</si>
  <si>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</si>
  <si>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</si>
  <si>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</si>
  <si>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</si>
  <si>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</si>
  <si>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</si>
  <si>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</si>
  <si>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</si>
  <si>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</si>
  <si>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</si>
  <si>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</si>
  <si>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</si>
  <si>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</si>
  <si>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</si>
  <si>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</si>
  <si>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</si>
  <si>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</si>
  <si>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</si>
  <si>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</si>
  <si>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</si>
  <si>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</si>
  <si>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</si>
  <si>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</si>
  <si>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</si>
  <si>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</si>
  <si>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</si>
  <si>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</si>
  <si>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</si>
  <si>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</si>
  <si>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</si>
  <si>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</si>
  <si>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</si>
  <si>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</si>
  <si>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</si>
  <si>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</si>
  <si>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</si>
  <si>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</si>
  <si>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</si>
  <si>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</si>
  <si>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</si>
  <si>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</si>
  <si>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</si>
  <si>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</si>
  <si>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</si>
  <si>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</si>
  <si>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</si>
  <si>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</si>
  <si>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</si>
  <si>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</si>
  <si>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</si>
  <si>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</si>
  <si>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</si>
  <si>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</si>
  <si>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</si>
  <si>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</si>
  <si>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</si>
  <si>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</si>
  <si>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</si>
  <si>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</si>
  <si>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</si>
  <si>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</si>
  <si>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</si>
  <si>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</si>
  <si>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</si>
  <si>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</si>
  <si>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</si>
  <si>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</si>
  <si>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</si>
  <si>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</si>
  <si>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</si>
  <si>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</si>
  <si>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</si>
  <si>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</si>
  <si>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</si>
  <si>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</si>
  <si>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</si>
  <si>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</si>
  <si>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</si>
  <si>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</si>
  <si>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</si>
  <si>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</si>
  <si>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</si>
  <si>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</si>
  <si>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</si>
  <si>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</si>
  <si>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</si>
  <si>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</si>
  <si>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</si>
  <si>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</si>
  <si>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</si>
  <si>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</si>
  <si>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</si>
  <si>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</si>
  <si>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</si>
  <si>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</si>
  <si>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</si>
  <si>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</si>
  <si>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</si>
  <si>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</si>
  <si>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</si>
  <si>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</si>
  <si>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</si>
  <si>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</si>
  <si>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</si>
  <si>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</si>
  <si>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</si>
  <si>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</si>
  <si>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</si>
  <si>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</si>
  <si>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</si>
  <si>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</si>
  <si>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</si>
  <si>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</si>
  <si>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</si>
  <si>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</si>
  <si>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</si>
  <si>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</si>
  <si>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</si>
  <si>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</si>
  <si>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</si>
  <si>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</si>
  <si>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</si>
  <si>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</si>
  <si>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</si>
  <si>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</si>
  <si>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</si>
  <si>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</si>
  <si>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</si>
  <si>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</si>
  <si>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</si>
  <si>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</si>
  <si>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</si>
  <si>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</si>
  <si>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</si>
  <si>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</si>
  <si>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</si>
  <si>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</si>
  <si>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</si>
  <si>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</si>
  <si>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</si>
  <si>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</si>
  <si>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</si>
  <si>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</si>
  <si>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</si>
  <si>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</si>
  <si>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</si>
  <si>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</si>
  <si>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</si>
  <si>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</si>
  <si>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</si>
  <si>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</si>
  <si>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</si>
  <si>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</si>
  <si>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</si>
  <si>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</si>
  <si>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</si>
  <si>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</si>
  <si>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</si>
  <si>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</si>
  <si>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</si>
  <si>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</si>
  <si>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</si>
  <si>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</si>
  <si>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</si>
  <si>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</si>
  <si>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</si>
  <si>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</si>
  <si>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</si>
  <si>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</si>
  <si>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</si>
  <si>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</si>
  <si>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</si>
  <si>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</si>
  <si>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</si>
  <si>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</si>
  <si>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</si>
  <si>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</si>
  <si>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</si>
  <si>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</si>
  <si>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</si>
  <si>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</si>
  <si>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</si>
  <si>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</si>
  <si>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</si>
  <si>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</si>
  <si>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</si>
  <si>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</si>
  <si>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</si>
  <si>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</si>
  <si>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</si>
  <si>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</si>
  <si>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</si>
  <si>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</si>
  <si>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</si>
  <si>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</si>
  <si>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</si>
  <si>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</si>
  <si>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</si>
  <si>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</si>
  <si>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</si>
  <si>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</si>
  <si>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</si>
  <si>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</si>
  <si>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</si>
  <si>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</si>
  <si>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</si>
  <si>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</si>
  <si>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</si>
  <si>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</si>
  <si>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</si>
  <si>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</si>
  <si>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</si>
  <si>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</si>
  <si>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</si>
  <si>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</si>
  <si>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</si>
  <si>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</si>
  <si>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</si>
  <si>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</si>
  <si>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</si>
  <si>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</si>
  <si>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</si>
  <si>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</si>
  <si>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</si>
  <si>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</si>
  <si>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</si>
  <si>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</si>
  <si>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</si>
  <si>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</si>
  <si>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</si>
  <si>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</si>
  <si>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</si>
  <si>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</si>
  <si>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</si>
  <si>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</si>
  <si>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</si>
  <si>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</si>
  <si>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</si>
  <si>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</si>
  <si>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</si>
  <si>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</si>
  <si>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</si>
  <si>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</si>
  <si>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</si>
  <si>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</si>
  <si>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</si>
  <si>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</si>
  <si>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</si>
  <si>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</si>
  <si>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</si>
  <si>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</si>
  <si>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</si>
  <si>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</si>
  <si>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</si>
  <si>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</si>
  <si>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</si>
  <si>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</si>
  <si>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</si>
  <si>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</si>
  <si>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</si>
  <si>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</si>
  <si>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</si>
  <si>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</si>
  <si>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</si>
  <si>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</si>
  <si>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</si>
  <si>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</si>
  <si>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</si>
  <si>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</si>
  <si>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</si>
  <si>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</si>
  <si>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</si>
  <si>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</si>
  <si>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</si>
  <si>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</si>
  <si>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</si>
  <si>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</si>
  <si>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</si>
  <si>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</si>
  <si>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</si>
  <si>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</si>
  <si>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</si>
  <si>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</si>
  <si>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</si>
  <si>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</si>
  <si>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</si>
  <si>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</si>
  <si>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</si>
  <si>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</si>
  <si>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</si>
  <si>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</si>
  <si>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</si>
  <si>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</si>
  <si>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</si>
  <si>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</si>
  <si>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</si>
  <si>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</si>
  <si>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</si>
  <si>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</si>
  <si>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</si>
  <si>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</si>
  <si>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</si>
  <si>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</si>
  <si>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</si>
  <si>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</si>
  <si>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</si>
  <si>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</si>
  <si>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</si>
  <si>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</si>
  <si>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</si>
  <si>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</si>
  <si>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</si>
  <si>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</si>
  <si>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</si>
  <si>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</si>
  <si>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</si>
  <si>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</si>
  <si>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</si>
  <si>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</si>
  <si>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</si>
  <si>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</si>
  <si>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</si>
  <si>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</si>
  <si>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</si>
  <si>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</si>
  <si>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</si>
  <si>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</si>
  <si>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</si>
  <si>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</si>
  <si>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</si>
  <si>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</si>
  <si>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</si>
  <si>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</si>
  <si>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</si>
  <si>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</si>
  <si>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</si>
  <si>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</si>
  <si>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</si>
  <si>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</si>
  <si>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</si>
  <si>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</si>
  <si>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</si>
  <si>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</si>
  <si>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</si>
  <si>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</si>
  <si>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</si>
  <si>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</si>
  <si>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</si>
  <si>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</si>
  <si>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</si>
  <si>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</si>
  <si>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</si>
  <si>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</si>
  <si>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</si>
  <si>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</si>
  <si>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</si>
  <si>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</si>
  <si>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</si>
  <si>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</si>
  <si>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</si>
  <si>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</si>
  <si>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</si>
  <si>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</si>
  <si>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</si>
  <si>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</si>
  <si>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</si>
  <si>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</si>
  <si>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</si>
  <si>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</si>
  <si>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</si>
  <si>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</si>
  <si>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</si>
  <si>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</si>
  <si>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</si>
  <si>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</si>
  <si>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</si>
  <si>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</si>
  <si>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</si>
  <si>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</si>
  <si>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</si>
  <si>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</si>
  <si>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</si>
  <si>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</si>
  <si>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</si>
  <si>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</si>
  <si>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</si>
  <si>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</si>
  <si>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</si>
  <si>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</si>
  <si>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</si>
  <si>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</si>
  <si>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</si>
  <si>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</si>
  <si>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</si>
  <si>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</si>
  <si>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</si>
  <si>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</si>
  <si>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</si>
  <si>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</si>
  <si>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</si>
  <si>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</si>
  <si>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</si>
  <si>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</si>
  <si>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</si>
  <si>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</si>
  <si>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</si>
  <si>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</si>
  <si>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</si>
  <si>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</si>
  <si>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</si>
  <si>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</si>
  <si>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</si>
  <si>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</si>
  <si>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</si>
  <si>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</si>
  <si>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</si>
  <si>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</si>
  <si>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</si>
  <si>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</si>
  <si>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</si>
  <si>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</si>
  <si>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</si>
  <si>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</si>
  <si>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</si>
  <si>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</si>
  <si>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</si>
  <si>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</si>
  <si>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</si>
  <si>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</si>
  <si>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</si>
  <si>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</si>
  <si>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</si>
  <si>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</si>
  <si>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</si>
  <si>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</si>
  <si>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</si>
  <si>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</si>
  <si>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</si>
  <si>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</si>
  <si>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</si>
  <si>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</si>
  <si>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</si>
  <si>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</si>
  <si>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</si>
  <si>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</si>
  <si>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</si>
  <si>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</si>
  <si>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</si>
  <si>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</si>
  <si>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</si>
  <si>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</si>
  <si>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</si>
  <si>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</si>
  <si>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</si>
  <si>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</si>
  <si>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</si>
  <si>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</si>
  <si>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</si>
  <si>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</si>
  <si>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</si>
  <si>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</si>
  <si>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</si>
  <si>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</si>
  <si>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</si>
  <si>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</si>
  <si>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</si>
  <si>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</si>
  <si>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</si>
  <si>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</si>
  <si>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</si>
  <si>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</si>
  <si>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</si>
  <si>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</si>
  <si>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</si>
  <si>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</si>
  <si>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</si>
  <si>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</si>
  <si>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</si>
  <si>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</si>
  <si>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</si>
  <si>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</si>
  <si>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</si>
  <si>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</si>
  <si>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</si>
  <si>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</si>
  <si>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</si>
  <si>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</si>
  <si>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</si>
  <si>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</si>
  <si>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</si>
  <si>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</si>
  <si>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</si>
  <si>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</si>
  <si>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</si>
  <si>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</si>
  <si>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</si>
  <si>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</si>
  <si>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</si>
  <si>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</si>
  <si>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</si>
  <si>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</si>
  <si>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</si>
  <si>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</si>
  <si>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</si>
  <si>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</si>
  <si>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</si>
  <si>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</si>
  <si>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</si>
  <si>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</si>
  <si>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</si>
  <si>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</si>
  <si>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</si>
  <si>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</si>
  <si>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</si>
  <si>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</si>
  <si>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</si>
  <si>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</si>
  <si>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</si>
  <si>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</si>
  <si>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</si>
  <si>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</si>
  <si>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</si>
  <si>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</si>
  <si>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</si>
  <si>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</si>
  <si>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</si>
  <si>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</si>
  <si>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</si>
  <si>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</si>
  <si>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</si>
  <si>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</si>
  <si>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</si>
  <si>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</si>
  <si>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</si>
  <si>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</si>
  <si>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</si>
  <si>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</si>
  <si>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</si>
  <si>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</si>
  <si>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</si>
  <si>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</si>
  <si>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</si>
  <si>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</si>
  <si>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</si>
  <si>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</si>
  <si>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</si>
  <si>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</si>
  <si>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</si>
  <si>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</si>
  <si>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</si>
  <si>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</si>
  <si>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</si>
  <si>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</si>
  <si>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</si>
  <si>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</si>
  <si>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</si>
  <si>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</si>
  <si>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</si>
  <si>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</si>
  <si>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</si>
  <si>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</si>
  <si>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</si>
  <si>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</si>
  <si>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</si>
  <si>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</si>
  <si>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</si>
  <si>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</si>
  <si>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</si>
  <si>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</si>
  <si>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</si>
  <si>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</si>
  <si>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</si>
  <si>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</si>
  <si>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</si>
  <si>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</si>
  <si>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</si>
  <si>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</si>
  <si>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</si>
  <si>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</si>
  <si>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</si>
  <si>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</si>
  <si>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</si>
  <si>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</si>
  <si>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</si>
  <si>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</si>
  <si>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</si>
  <si>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</si>
  <si>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</si>
  <si>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</si>
  <si>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</si>
  <si>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</si>
  <si>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</si>
  <si>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</si>
  <si>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</si>
  <si>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</si>
  <si>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</si>
  <si>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</si>
  <si>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</si>
  <si>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</si>
  <si>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</si>
  <si>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</si>
  <si>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</si>
  <si>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</si>
  <si>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</si>
  <si>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</si>
  <si>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</si>
  <si>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</si>
  <si>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</si>
  <si>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</si>
  <si>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</si>
  <si>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</si>
  <si>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</si>
  <si>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</si>
  <si>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</si>
  <si>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</si>
  <si>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</si>
  <si>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</si>
  <si>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</si>
  <si>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</si>
  <si>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</si>
  <si>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</si>
  <si>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</si>
  <si>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</si>
  <si>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</si>
  <si>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</si>
  <si>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</si>
  <si>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</si>
  <si>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</si>
  <si>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</si>
  <si>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</si>
  <si>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</si>
  <si>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</si>
  <si>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</si>
  <si>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</si>
  <si>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</si>
  <si>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</si>
  <si>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</si>
  <si>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</si>
  <si>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</si>
  <si>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</si>
  <si>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</si>
  <si>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</si>
  <si>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</si>
  <si>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</si>
  <si>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</si>
  <si>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</si>
  <si>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</si>
  <si>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</si>
  <si>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</si>
  <si>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</si>
  <si>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</si>
  <si>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</si>
  <si>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</si>
  <si>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</si>
  <si>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</si>
  <si>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</si>
  <si>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</si>
  <si>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</si>
  <si>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</si>
  <si>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</si>
  <si>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</si>
  <si>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</si>
  <si>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</si>
  <si>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</si>
  <si>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</si>
  <si>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</si>
  <si>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</si>
  <si>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</si>
  <si>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</si>
  <si>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</si>
  <si>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</si>
  <si>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</si>
  <si>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</si>
  <si>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</si>
  <si>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</si>
  <si>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</si>
  <si>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</si>
  <si>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</si>
  <si>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</si>
  <si>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</si>
  <si>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</si>
  <si>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</si>
  <si>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</si>
  <si>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</si>
  <si>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</si>
  <si>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</si>
  <si>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</si>
  <si>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</si>
  <si>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</si>
  <si>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</si>
  <si>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</si>
  <si>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</si>
  <si>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</si>
  <si>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</si>
  <si>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</si>
  <si>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</si>
  <si>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</si>
  <si>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</si>
  <si>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</si>
  <si>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</si>
  <si>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</si>
  <si>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</si>
  <si>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</si>
  <si>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</si>
  <si>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</si>
  <si>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</si>
  <si>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</si>
  <si>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</si>
  <si>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</si>
  <si>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</si>
  <si>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</si>
  <si>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</si>
  <si>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</si>
  <si>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</si>
  <si>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</si>
  <si>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</si>
  <si>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</si>
  <si>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</si>
  <si>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</si>
  <si>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</si>
  <si>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</si>
  <si>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</si>
  <si>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</si>
  <si>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</si>
  <si>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</si>
  <si>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</si>
  <si>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</si>
  <si>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</si>
  <si>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</si>
  <si>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</si>
  <si>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</si>
  <si>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</si>
  <si>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</si>
  <si>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</si>
  <si>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</si>
  <si>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</si>
  <si>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</si>
  <si>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</si>
  <si>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</si>
  <si>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</si>
  <si>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</si>
  <si>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</si>
  <si>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</si>
  <si>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</si>
  <si>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</si>
  <si>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</si>
  <si>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</si>
  <si>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</si>
  <si>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</si>
  <si>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</si>
  <si>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</si>
  <si>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</si>
  <si>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</si>
  <si>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</si>
  <si>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</si>
  <si>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</si>
  <si>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</si>
  <si>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</si>
  <si>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</si>
  <si>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</si>
  <si>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</si>
  <si>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</si>
  <si>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</si>
  <si>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</si>
  <si>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</si>
  <si>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</si>
  <si>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</si>
  <si>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</si>
  <si>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</si>
  <si>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</si>
  <si>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</si>
  <si>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</si>
  <si>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</si>
  <si>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</si>
  <si>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</si>
  <si>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</si>
  <si>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</si>
  <si>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</si>
  <si>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</si>
  <si>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</si>
  <si>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</si>
  <si>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</si>
  <si>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</si>
  <si>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</si>
  <si>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</si>
  <si>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</si>
  <si>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</si>
  <si>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</si>
  <si>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</si>
  <si>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</si>
  <si>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</si>
  <si>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</si>
  <si>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</si>
  <si>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</si>
  <si>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</si>
  <si>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</si>
  <si>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</si>
  <si>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</si>
  <si>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</si>
  <si>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</si>
  <si>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</si>
  <si>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</si>
  <si>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</si>
  <si>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</si>
  <si>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</si>
  <si>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</si>
  <si>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</si>
  <si>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</si>
  <si>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</si>
  <si>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</si>
  <si>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</si>
  <si>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</si>
  <si>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</si>
  <si>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</si>
  <si>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</si>
  <si>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</si>
  <si>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</si>
  <si>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</si>
  <si>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</si>
  <si>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</si>
  <si>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</si>
  <si>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</si>
  <si>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</si>
  <si>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</si>
  <si>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</si>
  <si>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</si>
  <si>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</si>
  <si>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</si>
  <si>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</si>
  <si>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</si>
  <si>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</si>
  <si>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</si>
  <si>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</si>
  <si>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</si>
  <si>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</si>
  <si>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</si>
  <si>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</si>
  <si>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</si>
  <si>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</si>
  <si>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</si>
  <si>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</si>
  <si>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</si>
  <si>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</si>
  <si>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</si>
  <si>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</si>
  <si>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</si>
  <si>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</si>
  <si>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</si>
  <si>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</si>
  <si>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</si>
  <si>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</si>
  <si>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</si>
  <si>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</si>
  <si>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</si>
  <si>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</si>
  <si>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</si>
  <si>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</si>
  <si>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</si>
  <si>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</si>
  <si>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</si>
  <si>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</si>
  <si>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</si>
  <si>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</si>
  <si>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</si>
  <si>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</si>
  <si>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</si>
  <si>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</si>
  <si>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</si>
  <si>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</si>
  <si>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</si>
  <si>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</si>
  <si>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</si>
  <si>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</si>
  <si>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</si>
  <si>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</si>
  <si>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</si>
  <si>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</si>
  <si>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</si>
  <si>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</si>
  <si>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</si>
  <si>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</si>
  <si>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</si>
  <si>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</si>
  <si>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</si>
  <si>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</si>
  <si>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</si>
  <si>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</si>
  <si>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</si>
  <si>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</si>
  <si>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</si>
  <si>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</si>
  <si>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</si>
  <si>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</si>
  <si>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</si>
  <si>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</si>
  <si>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</si>
  <si>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</si>
  <si>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</si>
  <si>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</si>
  <si>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</si>
  <si>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</si>
  <si>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</si>
  <si>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</si>
  <si>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</si>
  <si>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</si>
  <si>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</si>
  <si>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</si>
  <si>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</si>
  <si>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</si>
  <si>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</si>
  <si>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</si>
  <si>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</si>
  <si>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</si>
  <si>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</si>
  <si>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</si>
  <si>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</si>
  <si>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</si>
  <si>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</si>
  <si>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</si>
  <si>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</si>
  <si>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</si>
  <si>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</si>
  <si>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</si>
  <si>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</si>
  <si>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</si>
  <si>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</si>
  <si>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</si>
  <si>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</si>
  <si>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</si>
  <si>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</si>
  <si>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</si>
  <si>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</si>
  <si>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</si>
  <si>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</si>
  <si>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</si>
  <si>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</si>
  <si>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</si>
  <si>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</si>
  <si>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</si>
  <si>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</si>
  <si>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</si>
  <si>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</si>
  <si>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</si>
  <si>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</si>
  <si>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</si>
  <si>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</si>
  <si>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</si>
  <si>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</si>
  <si>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</si>
  <si>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</si>
  <si>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</si>
  <si>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</si>
  <si>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</si>
  <si>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</si>
  <si>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</si>
  <si>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</si>
  <si>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</si>
  <si>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</si>
  <si>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</si>
  <si>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</si>
  <si>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</si>
  <si>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</si>
  <si>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</si>
  <si>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</si>
  <si>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</si>
  <si>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</si>
  <si>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</si>
  <si>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</si>
  <si>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</si>
  <si>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</si>
  <si>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</si>
  <si>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</si>
  <si>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</si>
  <si>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</si>
  <si>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</si>
  <si>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</si>
  <si>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</si>
  <si>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</si>
  <si>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</si>
  <si>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</si>
  <si>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</si>
  <si>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</si>
  <si>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</si>
  <si>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</si>
  <si>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</si>
  <si>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</si>
  <si>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</si>
  <si>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</si>
  <si>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</si>
  <si>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</si>
  <si>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</si>
  <si>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</si>
  <si>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</si>
  <si>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</si>
  <si>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</si>
  <si>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</si>
  <si>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</si>
  <si>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</si>
  <si>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</si>
  <si>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</si>
  <si>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</si>
  <si>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</si>
  <si>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</si>
  <si>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</si>
  <si>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</si>
  <si>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</si>
  <si>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</si>
  <si>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</si>
  <si>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</si>
  <si>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</si>
  <si>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</si>
  <si>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</si>
  <si>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</si>
  <si>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</si>
  <si>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</si>
  <si>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</si>
  <si>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</si>
  <si>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</si>
  <si>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</si>
  <si>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</si>
  <si>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</si>
  <si>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</si>
  <si>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</si>
  <si>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</si>
  <si>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</si>
  <si>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</si>
  <si>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</si>
  <si>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</si>
  <si>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</si>
  <si>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</si>
  <si>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</si>
  <si>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</si>
  <si>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</si>
  <si>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</si>
  <si>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</si>
  <si>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</si>
  <si>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</si>
  <si>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</si>
  <si>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</si>
  <si>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</si>
  <si>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</si>
  <si>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</si>
  <si>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</si>
  <si>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</si>
  <si>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</si>
  <si>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</si>
  <si>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</si>
  <si>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</si>
  <si>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</si>
  <si>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</si>
  <si>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</si>
  <si>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</si>
  <si>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</si>
  <si>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</si>
  <si>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</si>
  <si>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</si>
  <si>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</si>
  <si>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</si>
  <si>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</si>
  <si>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</si>
  <si>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</si>
  <si>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</si>
  <si>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</si>
  <si>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</si>
  <si>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</si>
  <si>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</si>
  <si>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</si>
  <si>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</si>
  <si>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</si>
  <si>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</si>
  <si>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</si>
  <si>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</si>
  <si>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</si>
  <si>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</si>
  <si>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</si>
  <si>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</si>
  <si>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</si>
  <si>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</si>
  <si>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</si>
  <si>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</si>
  <si>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</si>
  <si>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</si>
  <si>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</si>
  <si>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</si>
  <si>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</si>
  <si>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</si>
  <si>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</si>
  <si>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</si>
  <si>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</si>
  <si>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</si>
  <si>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</si>
  <si>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</si>
  <si>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</si>
  <si>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</si>
  <si>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</si>
  <si>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</si>
  <si>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</si>
  <si>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</si>
  <si>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</si>
  <si>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</si>
  <si>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</si>
  <si>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</si>
  <si>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</si>
  <si>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</si>
  <si>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</si>
  <si>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</si>
  <si>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</si>
  <si>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</si>
  <si>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</si>
  <si>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</si>
  <si>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</si>
  <si>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</si>
  <si>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</si>
  <si>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</si>
  <si>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</si>
  <si>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</si>
  <si>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</si>
  <si>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</si>
  <si>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</si>
  <si>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</si>
  <si>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</si>
  <si>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</si>
  <si>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</si>
  <si>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</si>
  <si>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</si>
  <si>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</si>
  <si>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</si>
  <si>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</si>
  <si>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</si>
  <si>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</si>
  <si>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</si>
  <si>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</si>
  <si>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</si>
  <si>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</si>
  <si>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</si>
  <si>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</si>
  <si>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</si>
  <si>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</si>
  <si>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</si>
  <si>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</si>
  <si>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</si>
  <si>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</si>
  <si>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</si>
  <si>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</si>
  <si>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</si>
  <si>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</si>
  <si>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</si>
  <si>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</si>
  <si>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</si>
  <si>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</si>
  <si>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</si>
  <si>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</si>
  <si>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</si>
  <si>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</si>
  <si>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</si>
  <si>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</si>
  <si>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</si>
  <si>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</si>
  <si>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</si>
  <si>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</si>
  <si>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</si>
  <si>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</si>
  <si>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</si>
  <si>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</si>
  <si>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</si>
  <si>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</si>
  <si>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</si>
  <si>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</si>
  <si>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</si>
  <si>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</si>
  <si>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</si>
  <si>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</si>
  <si>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</si>
  <si>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</si>
  <si>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</si>
  <si>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</si>
  <si>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</si>
  <si>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</si>
  <si>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</si>
  <si>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</si>
  <si>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</si>
  <si>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</si>
  <si>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</si>
  <si>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</si>
  <si>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</si>
  <si>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</si>
  <si>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</si>
  <si>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</si>
  <si>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</si>
  <si>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</si>
  <si>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</si>
  <si>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</si>
  <si>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</si>
  <si>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</si>
  <si>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</si>
  <si>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</si>
  <si>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</si>
  <si>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</si>
  <si>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</si>
  <si>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</si>
  <si>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</si>
  <si>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</si>
  <si>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</si>
  <si>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</si>
  <si>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</si>
  <si>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</si>
  <si>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</si>
  <si>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</si>
  <si>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</si>
  <si>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</si>
  <si>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</si>
  <si>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</si>
  <si>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</si>
  <si>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</si>
  <si>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</si>
  <si>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</si>
  <si>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</si>
  <si>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</si>
  <si>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</si>
  <si>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</si>
  <si>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</si>
  <si>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</si>
  <si>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</si>
  <si>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</si>
  <si>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</si>
  <si>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</si>
  <si>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</si>
  <si>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</si>
  <si>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</si>
  <si>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</si>
  <si>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</si>
  <si>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</si>
  <si>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</si>
  <si>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</si>
  <si>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</si>
  <si>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</si>
  <si>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</si>
  <si>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</si>
  <si>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</si>
  <si>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</si>
  <si>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</si>
  <si>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</si>
  <si>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</si>
  <si>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</si>
  <si>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</si>
  <si>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</si>
  <si>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</si>
  <si>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</si>
  <si>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</si>
  <si>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</si>
  <si>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</si>
  <si>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</si>
  <si>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</si>
  <si>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</si>
  <si>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</si>
  <si>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</si>
  <si>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</si>
  <si>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</si>
  <si>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</si>
  <si>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</si>
  <si>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</si>
  <si>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</si>
  <si>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</si>
  <si>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</si>
  <si>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</si>
  <si>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</si>
  <si>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</si>
  <si>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</si>
  <si>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</si>
  <si>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</si>
  <si>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</si>
  <si>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</si>
  <si>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</si>
  <si>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</si>
  <si>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</si>
  <si>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</si>
  <si>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</si>
  <si>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</si>
  <si>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</si>
  <si>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</si>
  <si>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</si>
  <si>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</si>
  <si>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</si>
  <si>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</si>
  <si>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</si>
  <si>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</si>
  <si>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</si>
  <si>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</si>
  <si>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</si>
  <si>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</si>
  <si>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</si>
  <si>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</si>
  <si>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</si>
  <si>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</si>
  <si>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</si>
  <si>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</si>
  <si>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</si>
  <si>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</si>
  <si>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</si>
  <si>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</si>
  <si>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</si>
  <si>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</si>
  <si>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</si>
  <si>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</si>
  <si>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</si>
  <si>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</si>
  <si>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</si>
  <si>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</si>
  <si>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</si>
  <si>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</si>
  <si>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</si>
  <si>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</si>
  <si>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</si>
  <si>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</si>
  <si>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</si>
  <si>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</si>
  <si>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</si>
  <si>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</si>
  <si>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</si>
  <si>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</si>
  <si>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</si>
  <si>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</si>
  <si>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</si>
  <si>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</si>
  <si>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</si>
  <si>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</si>
  <si>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</si>
  <si>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</si>
  <si>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</si>
  <si>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</si>
  <si>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</si>
  <si>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</si>
  <si>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</si>
  <si>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</si>
  <si>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</si>
  <si>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</si>
  <si>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</si>
  <si>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</si>
  <si>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</si>
  <si>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</si>
  <si>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</si>
  <si>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</si>
  <si>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</si>
  <si>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</si>
  <si>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</si>
  <si>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</si>
  <si>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</si>
  <si>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</si>
  <si>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</si>
  <si>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</si>
  <si>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</si>
  <si>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</si>
  <si>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</si>
  <si>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</si>
  <si>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</si>
  <si>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</si>
  <si>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</si>
  <si>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</si>
  <si>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</si>
  <si>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</si>
  <si>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</si>
  <si>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</si>
  <si>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</si>
  <si>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</si>
  <si>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</si>
  <si>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</si>
  <si>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</si>
  <si>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</si>
  <si>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</si>
  <si>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</si>
  <si>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</si>
  <si>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</si>
  <si>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</si>
  <si>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</si>
  <si>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</si>
  <si>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</si>
  <si>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</si>
  <si>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</si>
  <si>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</si>
  <si>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</si>
  <si>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</si>
  <si>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</si>
  <si>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</si>
  <si>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</si>
  <si>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</si>
  <si>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</si>
  <si>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</si>
  <si>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</si>
  <si>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</si>
  <si>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</si>
  <si>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</si>
  <si>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</si>
  <si>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</si>
  <si>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</si>
  <si>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</si>
  <si>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</si>
  <si>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</si>
  <si>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</si>
  <si>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</si>
  <si>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</si>
  <si>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</si>
  <si>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</si>
  <si>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</si>
  <si>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</si>
  <si>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</si>
  <si>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</si>
  <si>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</si>
  <si>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</si>
  <si>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</si>
  <si>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</si>
  <si>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</si>
  <si>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</si>
  <si>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</si>
  <si>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</si>
  <si>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</si>
  <si>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</si>
  <si>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</si>
  <si>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</si>
  <si>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</si>
  <si>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</si>
  <si>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</si>
  <si>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</si>
  <si>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</si>
  <si>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</si>
  <si>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</si>
  <si>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</si>
  <si>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</si>
  <si>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</si>
  <si>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</si>
  <si>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</si>
  <si>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</si>
  <si>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</si>
  <si>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</si>
  <si>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</si>
  <si>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</si>
  <si>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</si>
  <si>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</si>
  <si>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</si>
  <si>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</si>
  <si>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</si>
  <si>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</si>
  <si>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</si>
  <si>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</si>
  <si>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</si>
  <si>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</si>
  <si>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</si>
  <si>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</si>
  <si>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</si>
  <si>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</si>
  <si>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</si>
  <si>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</si>
  <si>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</si>
  <si>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</si>
  <si>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</si>
  <si>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</si>
  <si>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</si>
  <si>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</si>
  <si>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</si>
  <si>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</si>
  <si>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</si>
  <si>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</si>
  <si>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</si>
  <si>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</si>
  <si>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</si>
  <si>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</si>
  <si>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</si>
  <si>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</si>
  <si>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</si>
  <si>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</si>
  <si>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</si>
  <si>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</si>
  <si>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</si>
  <si>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</si>
  <si>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</si>
  <si>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</si>
  <si>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</si>
  <si>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</si>
  <si>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</si>
  <si>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</si>
  <si>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</si>
  <si>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</si>
  <si>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</si>
  <si>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</si>
  <si>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</si>
  <si>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</si>
  <si>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</si>
  <si>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</si>
  <si>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</si>
  <si>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</si>
  <si>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</si>
  <si>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</si>
  <si>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</si>
  <si>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</si>
  <si>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</si>
  <si>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</si>
  <si>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</si>
  <si>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</si>
  <si>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</si>
  <si>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</si>
  <si>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</si>
  <si>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</si>
  <si>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</si>
  <si>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</si>
  <si>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</si>
  <si>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</si>
  <si>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</si>
  <si>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</si>
  <si>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</si>
  <si>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</si>
  <si>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</si>
  <si>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</si>
  <si>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</si>
  <si>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</si>
  <si>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</si>
  <si>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</si>
  <si>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</si>
  <si>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</si>
  <si>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</si>
  <si>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</si>
  <si>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</si>
  <si>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</si>
  <si>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</si>
  <si>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</si>
  <si>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</si>
  <si>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</si>
  <si>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</si>
  <si>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</si>
  <si>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</si>
  <si>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</si>
  <si>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</si>
  <si>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</si>
  <si>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</si>
  <si>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</si>
  <si>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</si>
  <si>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</si>
  <si>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</si>
  <si>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</si>
  <si>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</si>
  <si>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</si>
  <si>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</si>
  <si>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</si>
  <si>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</si>
  <si>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</si>
  <si>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</si>
  <si>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</si>
  <si>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</si>
  <si>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</si>
  <si>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</si>
  <si>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</si>
  <si>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</si>
  <si>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</si>
  <si>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</si>
  <si>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</si>
  <si>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</si>
  <si>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</si>
  <si>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</si>
  <si>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</si>
  <si>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</si>
  <si>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</si>
  <si>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</si>
  <si>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</si>
  <si>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</si>
  <si>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</si>
  <si>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</si>
  <si>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</si>
  <si>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</si>
  <si>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</si>
  <si>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</si>
  <si>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</si>
  <si>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</si>
  <si>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</si>
  <si>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</si>
  <si>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</si>
  <si>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</si>
  <si>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</si>
  <si>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</si>
  <si>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</si>
  <si>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</si>
  <si>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</si>
  <si>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</si>
  <si>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</si>
  <si>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</si>
  <si>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</si>
  <si>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</si>
  <si>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</si>
  <si>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</si>
  <si>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</si>
  <si>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</si>
  <si>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</si>
  <si>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</si>
  <si>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</si>
  <si>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</si>
  <si>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</si>
  <si>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</si>
  <si>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</si>
  <si>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</si>
  <si>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</si>
  <si>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</si>
  <si>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</si>
  <si>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</si>
  <si>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</si>
  <si>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</si>
  <si>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</si>
  <si>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</si>
  <si>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</si>
  <si>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</si>
  <si>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</si>
  <si>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</si>
  <si>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</si>
  <si>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</si>
  <si>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</si>
  <si>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</si>
  <si>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</si>
  <si>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</si>
  <si>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</si>
  <si>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</si>
  <si>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</si>
  <si>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</si>
  <si>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</si>
  <si>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</si>
  <si>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</si>
  <si>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</si>
  <si>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</si>
  <si>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</si>
  <si>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</si>
  <si>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</si>
  <si>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</si>
  <si>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</si>
  <si>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</si>
  <si>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</si>
  <si>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</si>
  <si>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</si>
  <si>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</si>
  <si>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</si>
  <si>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</si>
  <si>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</si>
  <si>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</si>
  <si>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</si>
  <si>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</si>
  <si>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</si>
  <si>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</si>
  <si>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</si>
  <si>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</si>
  <si>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</si>
  <si>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</si>
  <si>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</si>
  <si>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</si>
  <si>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</si>
  <si>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</si>
  <si>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</si>
  <si>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</si>
  <si>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</si>
  <si>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</si>
  <si>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</si>
  <si>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</si>
  <si>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</si>
  <si>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</si>
  <si>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</si>
  <si>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</si>
  <si>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</si>
  <si>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</si>
  <si>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</si>
  <si>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</si>
  <si>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</si>
  <si>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</si>
  <si>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</si>
  <si>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</si>
  <si>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</si>
  <si>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</si>
  <si>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</si>
  <si>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</si>
  <si>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</si>
  <si>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</si>
  <si>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</si>
  <si>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</si>
  <si>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</si>
  <si>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</si>
  <si>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</si>
  <si>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</si>
  <si>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</si>
  <si>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</si>
  <si>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</si>
  <si>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</si>
  <si>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</si>
  <si>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</si>
  <si>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</si>
  <si>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</si>
  <si>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</si>
  <si>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</si>
  <si>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</si>
  <si>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</si>
  <si>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</si>
  <si>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</si>
  <si>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</si>
  <si>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</si>
  <si>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</si>
  <si>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</si>
  <si>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</si>
  <si>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</si>
  <si>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</si>
  <si>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</si>
  <si>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</si>
  <si>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</si>
  <si>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</si>
  <si>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</si>
  <si>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</si>
  <si>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</si>
  <si>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</si>
  <si>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</si>
  <si>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</si>
  <si>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</si>
  <si>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</si>
  <si>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</si>
  <si>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</si>
  <si>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</si>
  <si>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</si>
  <si>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</si>
  <si>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</si>
  <si>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</si>
  <si>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</si>
  <si>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</si>
  <si>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</si>
  <si>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</si>
  <si>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</si>
  <si>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</si>
  <si>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</si>
  <si>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</si>
  <si>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</si>
  <si>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</si>
  <si>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</si>
  <si>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</si>
  <si>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</si>
  <si>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</si>
  <si>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</si>
  <si>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</si>
  <si>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</si>
  <si>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</si>
  <si>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</si>
  <si>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</si>
  <si>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</si>
  <si>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</si>
  <si>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</si>
  <si>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</si>
  <si>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</si>
  <si>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</si>
  <si>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</si>
  <si>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</si>
  <si>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</si>
  <si>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</si>
  <si>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</si>
  <si>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</si>
  <si>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</si>
  <si>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</si>
  <si>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</si>
  <si>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</si>
  <si>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</si>
  <si>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</si>
  <si>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</si>
  <si>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</si>
  <si>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</si>
  <si>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</si>
  <si>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</si>
  <si>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</si>
  <si>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</si>
  <si>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</si>
  <si>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</si>
  <si>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</si>
  <si>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</si>
  <si>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</si>
  <si>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</si>
  <si>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</si>
  <si>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</si>
  <si>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</si>
  <si>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</si>
  <si>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</si>
  <si>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</si>
  <si>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</si>
  <si>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</si>
  <si>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</si>
  <si>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</si>
  <si>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</si>
  <si>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</si>
  <si>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</si>
  <si>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</si>
  <si>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</si>
  <si>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</si>
  <si>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</si>
  <si>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</si>
  <si>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</si>
  <si>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</si>
  <si>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</si>
  <si>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</si>
  <si>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</si>
  <si>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</si>
  <si>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</si>
  <si>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</si>
  <si>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</si>
  <si>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</si>
  <si>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</si>
  <si>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</si>
  <si>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</si>
  <si>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</si>
  <si>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</si>
  <si>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</si>
  <si>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</si>
  <si>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</si>
  <si>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</si>
  <si>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</si>
  <si>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</si>
  <si>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</si>
  <si>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</si>
  <si>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</si>
  <si>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</si>
  <si>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</si>
  <si>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</si>
  <si>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</si>
  <si>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</si>
  <si>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</si>
  <si>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</si>
  <si>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</si>
  <si>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</si>
  <si>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</si>
  <si>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</si>
  <si>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</si>
  <si>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</si>
  <si>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</si>
  <si>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</si>
  <si>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</si>
  <si>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</si>
  <si>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</si>
  <si>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</si>
  <si>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</si>
  <si>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</si>
  <si>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</si>
  <si>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</si>
  <si>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</si>
  <si>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</si>
  <si>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</si>
  <si>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</si>
  <si>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</si>
  <si>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</si>
  <si>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</si>
  <si>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</si>
  <si>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</si>
  <si>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</si>
  <si>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</si>
  <si>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</si>
  <si>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</si>
  <si>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</si>
  <si>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</si>
  <si>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</si>
  <si>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</si>
  <si>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</si>
  <si>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</si>
  <si>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</si>
  <si>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</si>
  <si>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</si>
  <si>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</si>
  <si>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</si>
  <si>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</si>
  <si>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</si>
  <si>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</si>
  <si>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</si>
  <si>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</si>
  <si>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</si>
  <si>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</si>
  <si>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</si>
  <si>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</si>
  <si>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</si>
  <si>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</si>
  <si>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</si>
  <si>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</si>
  <si>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</si>
  <si>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</si>
  <si>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</si>
  <si>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</si>
  <si>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</si>
  <si>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</si>
  <si>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</si>
  <si>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</si>
  <si>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</si>
  <si>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</si>
  <si>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</si>
  <si>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</si>
  <si>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</si>
  <si>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</si>
  <si>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</si>
  <si>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</si>
  <si>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</si>
  <si>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</si>
  <si>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</si>
  <si>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</si>
  <si>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</si>
  <si>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</si>
  <si>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</si>
  <si>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</si>
  <si>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</si>
  <si>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</si>
  <si>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</si>
  <si>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</si>
  <si>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</si>
  <si>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</si>
  <si>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</si>
  <si>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</si>
  <si>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</si>
  <si>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</si>
  <si>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</si>
  <si>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</si>
  <si>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</si>
  <si>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</si>
  <si>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</si>
  <si>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</si>
  <si>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</si>
  <si>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</si>
  <si>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</si>
  <si>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</si>
  <si>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</si>
  <si>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</si>
  <si>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</si>
  <si>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</si>
  <si>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</si>
  <si>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</si>
  <si>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</si>
  <si>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</si>
  <si>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</si>
  <si>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</si>
  <si>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</si>
  <si>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</si>
  <si>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</si>
  <si>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</si>
  <si>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</si>
  <si>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</si>
  <si>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</si>
  <si>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</si>
  <si>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</si>
  <si>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</si>
  <si>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</si>
  <si>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</si>
  <si>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</si>
  <si>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</si>
  <si>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</si>
  <si>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</si>
  <si>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</si>
  <si>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</si>
  <si>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</si>
  <si>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</si>
  <si>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</si>
  <si>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</si>
  <si>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</si>
  <si>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</si>
  <si>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</si>
  <si>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</si>
  <si>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</si>
  <si>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</si>
  <si>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</si>
  <si>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</si>
  <si>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</si>
  <si>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</si>
  <si>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</si>
  <si>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</si>
  <si>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</si>
  <si>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</si>
  <si>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</si>
  <si>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</si>
  <si>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</si>
  <si>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</si>
  <si>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</si>
  <si>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</si>
  <si>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</si>
  <si>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</si>
  <si>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</si>
  <si>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</si>
  <si>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</si>
  <si>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</si>
  <si>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</si>
  <si>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</si>
  <si>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</si>
  <si>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</si>
  <si>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</si>
  <si>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</si>
  <si>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</si>
  <si>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</si>
  <si>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</si>
  <si>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</si>
  <si>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</si>
  <si>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</si>
  <si>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</si>
  <si>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</si>
  <si>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</si>
  <si>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</si>
  <si>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</si>
  <si>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</si>
  <si>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</si>
  <si>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</si>
  <si>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</si>
  <si>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</si>
  <si>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</si>
  <si>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</si>
  <si>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</si>
  <si>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</si>
  <si>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</si>
  <si>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</si>
  <si>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</si>
  <si>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</si>
  <si>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</si>
  <si>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</si>
  <si>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</si>
  <si>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</si>
  <si>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</si>
  <si>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</si>
  <si>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</si>
  <si>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</si>
  <si>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</si>
  <si>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</si>
  <si>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</si>
  <si>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</si>
  <si>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</si>
  <si>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</si>
  <si>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</si>
  <si>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</si>
  <si>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</si>
  <si>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</si>
  <si>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</si>
  <si>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</si>
  <si>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</si>
  <si>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</si>
  <si>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</si>
  <si>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</si>
  <si>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</si>
  <si>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</si>
  <si>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</si>
  <si>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</si>
  <si>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</si>
  <si>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</si>
  <si>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</si>
  <si>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</si>
  <si>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</si>
  <si>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</si>
  <si>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</si>
  <si>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</si>
  <si>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</si>
  <si>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</si>
  <si>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</si>
  <si>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</si>
  <si>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</si>
  <si>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</si>
  <si>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</si>
  <si>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</si>
  <si>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</si>
  <si>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</si>
  <si>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</si>
  <si>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</si>
  <si>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</si>
  <si>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</si>
  <si>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</si>
  <si>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</si>
  <si>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</si>
  <si>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</si>
  <si>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</si>
  <si>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</si>
  <si>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</si>
  <si>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</si>
  <si>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</si>
  <si>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</si>
  <si>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</si>
  <si>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</si>
  <si>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</si>
  <si>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</si>
  <si>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</si>
  <si>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</si>
  <si>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</si>
  <si>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</si>
  <si>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</si>
  <si>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</si>
  <si>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</si>
  <si>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</si>
  <si>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</si>
  <si>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</si>
  <si>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</si>
  <si>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</si>
  <si>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</si>
  <si>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</si>
  <si>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</si>
  <si>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</si>
  <si>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</si>
  <si>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</si>
  <si>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</si>
  <si>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</si>
  <si>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</si>
  <si>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</si>
  <si>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</si>
  <si>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</si>
  <si>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</si>
  <si>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</si>
  <si>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</si>
  <si>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</si>
  <si>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</si>
  <si>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</si>
  <si>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</si>
  <si>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</si>
  <si>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</si>
  <si>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</si>
  <si>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</si>
  <si>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</si>
  <si>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</si>
  <si>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</si>
  <si>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</si>
  <si>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</si>
  <si>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</si>
  <si>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</si>
  <si>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</si>
  <si>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</si>
  <si>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</si>
  <si>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</si>
  <si>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</si>
  <si>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</si>
  <si>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</si>
  <si>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</si>
  <si>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</si>
  <si>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</si>
  <si>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</si>
  <si>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</si>
  <si>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</si>
  <si>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</si>
  <si>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</si>
  <si>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</si>
  <si>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</si>
  <si>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</si>
  <si>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</si>
  <si>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</si>
  <si>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</si>
  <si>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</si>
  <si>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</si>
  <si>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</si>
  <si>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</si>
  <si>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</si>
  <si>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</si>
  <si>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</si>
  <si>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</si>
  <si>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</si>
  <si>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</si>
  <si>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</si>
  <si>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</si>
  <si>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</si>
  <si>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</si>
  <si>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</si>
  <si>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</si>
  <si>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</si>
  <si>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</si>
  <si>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</si>
  <si>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</si>
  <si>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</si>
  <si>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</si>
  <si>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</si>
  <si>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</si>
  <si>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</si>
  <si>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</si>
  <si>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</si>
  <si>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</si>
  <si>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</si>
  <si>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</si>
  <si>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</si>
  <si>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</si>
  <si>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</si>
  <si>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</si>
  <si>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</si>
  <si>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</si>
  <si>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</si>
  <si>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</si>
  <si>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</si>
  <si>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</si>
  <si>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</si>
  <si>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</si>
  <si>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</si>
  <si>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</si>
  <si>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</si>
  <si>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</si>
  <si>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</si>
  <si>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</si>
  <si>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</si>
  <si>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</si>
  <si>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</si>
  <si>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</si>
  <si>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</si>
  <si>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</si>
  <si>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</si>
  <si>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</si>
  <si>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</si>
  <si>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</si>
  <si>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</si>
  <si>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</si>
  <si>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</si>
  <si>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</si>
  <si>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</si>
  <si>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</si>
  <si>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</si>
  <si>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</si>
  <si>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</si>
  <si>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</si>
  <si>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</si>
  <si>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</si>
  <si>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</si>
  <si>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</si>
  <si>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</si>
  <si>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</si>
  <si>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</si>
  <si>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</si>
  <si>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</si>
  <si>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</si>
  <si>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</si>
  <si>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</si>
  <si>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</si>
  <si>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</si>
  <si>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</si>
  <si>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</si>
  <si>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</si>
  <si>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</si>
  <si>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</si>
  <si>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</si>
  <si>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</si>
  <si>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</si>
  <si>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</si>
  <si>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</si>
  <si>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</si>
  <si>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</si>
  <si>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</si>
  <si>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</si>
  <si>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</si>
  <si>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</si>
  <si>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</si>
  <si>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</si>
  <si>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</si>
  <si>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</si>
  <si>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</si>
  <si>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</si>
  <si>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</si>
  <si>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</si>
  <si>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</si>
  <si>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</si>
  <si>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</si>
  <si>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</si>
  <si>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</si>
  <si>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</si>
  <si>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</si>
  <si>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</si>
  <si>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</si>
  <si>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</si>
  <si>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</si>
  <si>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</si>
  <si>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</si>
  <si>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</si>
  <si>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</si>
  <si>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</si>
  <si>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</si>
  <si>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</si>
  <si>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</si>
  <si>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</si>
  <si>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</si>
  <si>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</si>
  <si>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</si>
  <si>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</si>
  <si>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</si>
  <si>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</si>
  <si>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</si>
  <si>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</si>
  <si>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</si>
  <si>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</si>
  <si>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</si>
  <si>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</si>
  <si>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</si>
  <si>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</si>
  <si>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</si>
  <si>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</si>
  <si>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</si>
  <si>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</si>
  <si>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</si>
  <si>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</si>
  <si>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</si>
  <si>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</si>
  <si>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</si>
  <si>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</si>
  <si>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</si>
  <si>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</si>
  <si>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</si>
  <si>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</si>
  <si>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</si>
  <si>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</si>
  <si>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</si>
  <si>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</si>
  <si>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</si>
  <si>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</si>
  <si>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</si>
  <si>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</si>
  <si>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</si>
  <si>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</si>
  <si>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</si>
  <si>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</si>
  <si>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</si>
  <si>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</si>
  <si>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</si>
  <si>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</si>
  <si>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</si>
  <si>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</si>
  <si>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</si>
  <si>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</si>
  <si>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</si>
  <si>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</si>
  <si>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</si>
  <si>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</si>
  <si>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</si>
  <si>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</si>
  <si>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</si>
  <si>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</si>
  <si>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</si>
  <si>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</si>
  <si>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</si>
  <si>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</si>
  <si>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</si>
  <si>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</si>
  <si>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</si>
  <si>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</si>
  <si>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</si>
  <si>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</si>
  <si>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</si>
  <si>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</si>
  <si>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</si>
  <si>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</si>
  <si>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</si>
  <si>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</si>
  <si>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</si>
  <si>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</si>
  <si>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</si>
  <si>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</si>
  <si>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</si>
  <si>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</si>
  <si>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</si>
  <si>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</si>
  <si>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</si>
  <si>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</si>
  <si>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</si>
  <si>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</si>
  <si>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</si>
  <si>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</si>
  <si>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</si>
  <si>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</si>
  <si>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</si>
  <si>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</si>
  <si>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</si>
  <si>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</si>
  <si>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</si>
  <si>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</si>
  <si>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</si>
  <si>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</si>
  <si>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</si>
  <si>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</si>
  <si>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</si>
  <si>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</si>
  <si>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</si>
  <si>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</si>
  <si>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</si>
  <si>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</si>
  <si>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</si>
  <si>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</si>
  <si>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</si>
  <si>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</si>
  <si>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</si>
  <si>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</si>
  <si>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</si>
  <si>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</si>
  <si>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</si>
  <si>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</si>
  <si>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</si>
  <si>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</si>
  <si>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</si>
  <si>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</si>
  <si>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</si>
  <si>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</si>
  <si>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</si>
  <si>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</si>
  <si>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</si>
  <si>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</si>
  <si>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</si>
  <si>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</si>
  <si>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</si>
  <si>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</si>
  <si>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</si>
  <si>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</si>
  <si>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</si>
  <si>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</si>
  <si>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</si>
  <si>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</si>
  <si>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</si>
  <si>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</si>
  <si>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</si>
  <si>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</si>
  <si>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</si>
  <si>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</si>
  <si>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</si>
  <si>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</si>
  <si>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</si>
  <si>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</si>
  <si>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</si>
  <si>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</si>
  <si>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</si>
  <si>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</si>
  <si>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</si>
  <si>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</si>
  <si>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</si>
  <si>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</si>
  <si>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</si>
  <si>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</si>
  <si>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</si>
  <si>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</si>
  <si>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</si>
  <si>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</si>
  <si>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</si>
  <si>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</si>
  <si>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</si>
  <si>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</si>
  <si>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</si>
  <si>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</si>
  <si>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</si>
  <si>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</si>
  <si>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</si>
  <si>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</si>
  <si>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</si>
  <si>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</si>
  <si>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</si>
  <si>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</si>
  <si>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</si>
  <si>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</si>
  <si>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</si>
  <si>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</si>
  <si>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</si>
  <si>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</si>
  <si>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</si>
  <si>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</si>
  <si>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</si>
  <si>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</si>
  <si>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</si>
  <si>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</si>
  <si>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</si>
  <si>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</si>
  <si>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</si>
  <si>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</si>
  <si>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</si>
  <si>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</si>
  <si>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</si>
  <si>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</si>
  <si>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</si>
  <si>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</si>
  <si>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</si>
  <si>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</si>
  <si>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</si>
  <si>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</si>
  <si>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</si>
  <si>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</si>
  <si>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</si>
  <si>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</si>
  <si>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</si>
  <si>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</si>
  <si>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</si>
  <si>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</si>
  <si>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</si>
  <si>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</si>
  <si>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</si>
  <si>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</si>
  <si>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</si>
  <si>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</si>
  <si>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</si>
  <si>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</si>
  <si>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</si>
  <si>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</si>
  <si>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</si>
  <si>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</si>
  <si>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</si>
  <si>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</si>
  <si>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</si>
  <si>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</si>
  <si>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</si>
  <si>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</si>
  <si>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</si>
  <si>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</si>
  <si>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</si>
  <si>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</si>
  <si>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</si>
  <si>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</si>
  <si>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</si>
  <si>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</si>
  <si>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</si>
  <si>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</si>
  <si>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</si>
  <si>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</si>
  <si>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</si>
  <si>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</si>
  <si>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</si>
  <si>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</si>
  <si>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</si>
  <si>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</si>
  <si>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</si>
  <si>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</si>
  <si>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</si>
  <si>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</si>
  <si>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</si>
  <si>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</si>
  <si>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</si>
  <si>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</si>
  <si>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</si>
  <si>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</si>
  <si>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</si>
  <si>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</si>
  <si>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</si>
  <si>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</si>
  <si>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</si>
  <si>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</si>
  <si>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</si>
  <si>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</si>
  <si>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</si>
  <si>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</si>
  <si>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</si>
  <si>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</si>
  <si>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</si>
  <si>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</si>
  <si>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</si>
  <si>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</si>
  <si>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</si>
  <si>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</si>
  <si>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</si>
  <si>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</si>
  <si>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</si>
  <si>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</si>
  <si>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</si>
  <si>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</si>
  <si>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</si>
  <si>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</si>
  <si>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</si>
  <si>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</si>
  <si>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</si>
  <si>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</si>
  <si>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</si>
  <si>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</si>
  <si>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</si>
  <si>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</si>
  <si>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</si>
  <si>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</si>
  <si>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</si>
  <si>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</si>
  <si>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</si>
  <si>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</si>
  <si>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</si>
  <si>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</si>
  <si>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</si>
  <si>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</si>
  <si>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</si>
  <si>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</si>
  <si>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</si>
  <si>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</si>
  <si>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</si>
  <si>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</si>
  <si>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</si>
  <si>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</si>
  <si>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</si>
  <si>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</si>
  <si>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</si>
  <si>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</si>
  <si>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</si>
  <si>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</si>
  <si>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</si>
  <si>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</si>
  <si>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</si>
  <si>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</si>
  <si>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</si>
  <si>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</si>
  <si>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</si>
  <si>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</si>
  <si>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</si>
  <si>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</si>
  <si>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</si>
  <si>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</si>
  <si>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</si>
  <si>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</si>
  <si>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</si>
  <si>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</si>
  <si>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</si>
  <si>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</si>
  <si>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</si>
  <si>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</si>
  <si>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</si>
  <si>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</si>
  <si>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</si>
  <si>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</si>
  <si>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</si>
  <si>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</si>
  <si>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</si>
  <si>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</si>
  <si>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</si>
  <si>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</si>
  <si>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</si>
  <si>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</si>
  <si>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</si>
  <si>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</si>
  <si>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</si>
  <si>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</si>
  <si>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</si>
  <si>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</si>
  <si>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</si>
  <si>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</si>
  <si>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</si>
  <si>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</si>
  <si>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</si>
  <si>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</si>
  <si>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</si>
  <si>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</si>
  <si>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</si>
  <si>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</si>
  <si>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</si>
  <si>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</si>
  <si>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</si>
  <si>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</si>
  <si>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</si>
  <si>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</si>
  <si>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</si>
  <si>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</si>
  <si>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</si>
  <si>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</si>
  <si>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</si>
  <si>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</si>
  <si>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</si>
  <si>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</si>
  <si>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</si>
  <si>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</si>
  <si>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</si>
  <si>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</si>
  <si>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</si>
  <si>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</si>
  <si>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</si>
  <si>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</si>
  <si>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</si>
  <si>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</si>
  <si>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</si>
  <si>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</si>
  <si>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</si>
  <si>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</si>
  <si>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</si>
  <si>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</si>
  <si>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</si>
  <si>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</si>
  <si>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</si>
  <si>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</si>
  <si>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</si>
  <si>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</si>
  <si>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</si>
  <si>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</si>
  <si>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</si>
  <si>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</si>
  <si>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</si>
  <si>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</si>
  <si>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</si>
  <si>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</si>
  <si>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</si>
  <si>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</si>
  <si>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</si>
  <si>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</si>
  <si>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</si>
  <si>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</si>
  <si>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</si>
  <si>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</si>
  <si>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</si>
  <si>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</si>
  <si>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</si>
  <si>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</si>
  <si>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</si>
  <si>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</si>
  <si>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</si>
  <si>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</si>
  <si>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</si>
  <si>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</si>
  <si>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</si>
  <si>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</si>
  <si>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</si>
  <si>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</si>
  <si>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</si>
  <si>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</si>
  <si>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</si>
  <si>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</si>
  <si>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</si>
  <si>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</si>
  <si>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</si>
  <si>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</si>
  <si>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</si>
  <si>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</si>
  <si>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</si>
  <si>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</si>
  <si>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</si>
  <si>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</si>
  <si>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</si>
  <si>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</si>
  <si>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</si>
  <si>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</si>
  <si>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</si>
  <si>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</si>
  <si>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</si>
  <si>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</si>
  <si>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</si>
  <si>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</si>
  <si>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</si>
  <si>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</si>
  <si>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</si>
  <si>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</si>
  <si>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</si>
  <si>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</si>
  <si>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</si>
  <si>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</si>
  <si>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</si>
  <si>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</si>
  <si>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</si>
  <si>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</si>
  <si>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</si>
  <si>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</si>
  <si>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</si>
  <si>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</si>
  <si>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</si>
  <si>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</si>
  <si>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</si>
  <si>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</si>
  <si>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</si>
  <si>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</si>
  <si>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</si>
  <si>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</si>
  <si>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</si>
  <si>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</si>
  <si>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</si>
  <si>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</si>
  <si>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</si>
  <si>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</si>
  <si>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</si>
  <si>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</si>
  <si>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</si>
  <si>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</si>
  <si>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</si>
  <si>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</si>
  <si>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</si>
  <si>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</si>
  <si>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</si>
  <si>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</si>
  <si>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</si>
  <si>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</si>
  <si>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</si>
  <si>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</si>
  <si>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</si>
  <si>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</si>
  <si>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</si>
  <si>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</si>
  <si>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</si>
  <si>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</si>
  <si>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</si>
  <si>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</si>
  <si>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</si>
  <si>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</si>
  <si>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</si>
  <si>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</si>
  <si>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</si>
  <si>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</si>
  <si>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</si>
  <si>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</si>
  <si>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</si>
  <si>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</si>
  <si>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</si>
  <si>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</si>
  <si>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</si>
  <si>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</si>
  <si>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</si>
  <si>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</si>
  <si>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</si>
  <si>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</si>
  <si>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</si>
  <si>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</si>
  <si>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</si>
  <si>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</si>
  <si>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</si>
  <si>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</si>
  <si>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</si>
  <si>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</si>
  <si>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</si>
  <si>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</si>
  <si>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</si>
  <si>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</si>
  <si>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</si>
  <si>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</si>
  <si>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</si>
  <si>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</si>
  <si>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</si>
  <si>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</si>
  <si>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</si>
  <si>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</si>
  <si>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</si>
  <si>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</si>
  <si>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</si>
  <si>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</si>
  <si>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</si>
  <si>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</si>
  <si>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</si>
  <si>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</si>
  <si>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</si>
  <si>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</si>
  <si>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</si>
  <si>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</si>
  <si>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</si>
  <si>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</si>
  <si>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</si>
  <si>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</si>
  <si>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</si>
  <si>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</si>
  <si>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</si>
  <si>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</si>
  <si>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</si>
  <si>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</si>
  <si>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</si>
  <si>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</si>
  <si>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</si>
  <si>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</si>
  <si>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</si>
  <si>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</si>
  <si>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</si>
  <si>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</si>
  <si>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</si>
  <si>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</si>
  <si>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</si>
  <si>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</si>
  <si>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</si>
  <si>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</si>
  <si>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</si>
  <si>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</si>
  <si>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</si>
  <si>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</si>
  <si>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</si>
  <si>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</si>
  <si>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</si>
  <si>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</si>
  <si>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</si>
  <si>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</si>
  <si>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</si>
  <si>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</si>
  <si>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</si>
  <si>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</si>
  <si>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</si>
  <si>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</si>
  <si>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</si>
  <si>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</si>
  <si>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</si>
  <si>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</si>
  <si>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</si>
  <si>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</si>
  <si>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</si>
  <si>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</si>
  <si>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</si>
  <si>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</si>
  <si>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</si>
  <si>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</si>
  <si>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</si>
  <si>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</si>
  <si>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</si>
  <si>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</si>
  <si>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</si>
  <si>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</si>
  <si>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</si>
  <si>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</si>
  <si>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</si>
  <si>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</si>
  <si>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</si>
  <si>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</si>
  <si>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</si>
  <si>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</si>
  <si>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</si>
  <si>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</si>
  <si>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</si>
  <si>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</si>
  <si>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</si>
  <si>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</si>
  <si>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</si>
  <si>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</si>
  <si>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</si>
  <si>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</si>
  <si>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</si>
  <si>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</si>
  <si>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</si>
  <si>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</si>
  <si>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</si>
  <si>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</si>
  <si>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</si>
  <si>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</si>
  <si>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</si>
  <si>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</si>
  <si>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</si>
  <si>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</si>
  <si>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</si>
  <si>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</si>
  <si>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</si>
  <si>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</si>
  <si>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</si>
  <si>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</si>
  <si>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</si>
  <si>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</si>
  <si>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</si>
  <si>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</si>
  <si>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</si>
  <si>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</si>
  <si>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</si>
  <si>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</si>
  <si>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</si>
  <si>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</si>
  <si>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</si>
  <si>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</si>
  <si>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</si>
  <si>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</si>
  <si>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</si>
  <si>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</si>
  <si>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</si>
  <si>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</si>
  <si>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</si>
  <si>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</si>
  <si>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</si>
  <si>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</si>
  <si>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</si>
  <si>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</si>
  <si>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</si>
  <si>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</si>
  <si>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</si>
  <si>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</si>
  <si>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</si>
  <si>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</si>
  <si>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</si>
  <si>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</si>
  <si>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</si>
  <si>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</si>
  <si>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</si>
  <si>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</si>
  <si>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</si>
  <si>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</si>
  <si>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</si>
  <si>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</si>
  <si>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</si>
  <si>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</si>
  <si>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</si>
  <si>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</si>
  <si>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</si>
  <si>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</si>
  <si>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</si>
  <si>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</si>
  <si>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</si>
  <si>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</si>
  <si>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</si>
  <si>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</si>
  <si>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</si>
  <si>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</si>
  <si>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</si>
  <si>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</si>
  <si>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</si>
  <si>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</si>
  <si>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</si>
  <si>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</si>
  <si>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</si>
  <si>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</si>
  <si>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</si>
  <si>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</si>
  <si>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</si>
  <si>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</si>
  <si>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</si>
  <si>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</si>
  <si>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</si>
  <si>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</si>
  <si>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</si>
  <si>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</si>
  <si>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</si>
  <si>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</si>
  <si>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</si>
  <si>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</si>
  <si>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</si>
  <si>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</si>
  <si>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</si>
  <si>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</si>
  <si>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</si>
  <si>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</si>
  <si>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</si>
  <si>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</si>
  <si>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</si>
  <si>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</si>
  <si>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</si>
  <si>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</si>
  <si>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</si>
  <si>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</si>
  <si>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</si>
  <si>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</si>
  <si>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</si>
  <si>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</si>
  <si>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</si>
  <si>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</si>
  <si>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</si>
  <si>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</si>
  <si>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</si>
  <si>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</si>
  <si>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</si>
  <si>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</si>
  <si>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</si>
  <si>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</si>
  <si>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</si>
  <si>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</si>
  <si>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</si>
  <si>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</si>
  <si>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</si>
  <si>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</si>
  <si>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</si>
  <si>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</si>
  <si>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</si>
  <si>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</si>
  <si>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</si>
  <si>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</si>
  <si>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</si>
  <si>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</si>
  <si>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</si>
  <si>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</si>
  <si>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</si>
  <si>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</si>
  <si>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</si>
  <si>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</si>
  <si>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</si>
  <si>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</si>
  <si>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</si>
  <si>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</si>
  <si>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</si>
  <si>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</si>
  <si>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</si>
  <si>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</si>
  <si>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</si>
  <si>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</si>
  <si>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</si>
  <si>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</si>
  <si>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</si>
  <si>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</si>
  <si>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</si>
  <si>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</si>
  <si>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</si>
  <si>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</si>
  <si>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</si>
  <si>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</si>
  <si>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</si>
  <si>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</si>
  <si>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</si>
  <si>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</si>
  <si>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</si>
  <si>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</si>
  <si>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</si>
  <si>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</si>
  <si>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</si>
  <si>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</si>
  <si>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</si>
  <si>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</si>
  <si>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</si>
  <si>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</si>
  <si>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</si>
  <si>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</si>
  <si>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</si>
  <si>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</si>
  <si>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</si>
  <si>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</si>
  <si>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</si>
  <si>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</si>
  <si>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</si>
  <si>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</si>
  <si>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</si>
  <si>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</si>
  <si>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</si>
  <si>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</si>
  <si>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</si>
  <si>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</si>
  <si>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</si>
  <si>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</si>
  <si>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</si>
  <si>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</si>
  <si>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</si>
  <si>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</si>
  <si>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</si>
  <si>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</si>
  <si>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</si>
  <si>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</si>
  <si>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</si>
  <si>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</si>
  <si>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</si>
  <si>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</si>
  <si>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</si>
  <si>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</si>
  <si>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</si>
  <si>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</si>
  <si>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</si>
  <si>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</si>
  <si>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</si>
  <si>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</si>
  <si>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</si>
  <si>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</si>
  <si>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</si>
  <si>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</si>
  <si>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</si>
  <si>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</si>
  <si>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</si>
  <si>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</si>
  <si>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</si>
  <si>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</si>
  <si>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</si>
  <si>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</si>
  <si>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</si>
  <si>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</si>
  <si>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</si>
  <si>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</si>
  <si>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</si>
  <si>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</si>
  <si>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</si>
  <si>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</si>
  <si>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</si>
  <si>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</si>
  <si>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</si>
  <si>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</si>
  <si>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</si>
  <si>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</si>
  <si>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</si>
  <si>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</si>
  <si>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</si>
  <si>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</si>
  <si>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</si>
  <si>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</si>
  <si>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</si>
  <si>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</si>
  <si>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</si>
  <si>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</si>
  <si>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</si>
  <si>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</si>
  <si>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</si>
  <si>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</si>
  <si>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</si>
  <si>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</si>
  <si>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</si>
  <si>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</si>
  <si>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</si>
  <si>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</si>
  <si>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</si>
  <si>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</si>
  <si>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</si>
  <si>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</si>
  <si>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</si>
  <si>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</si>
  <si>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</si>
  <si>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</si>
  <si>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</si>
  <si>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</si>
  <si>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</si>
  <si>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</si>
  <si>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</si>
  <si>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</si>
  <si>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</si>
  <si>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</si>
  <si>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</si>
  <si>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</si>
  <si>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</si>
  <si>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</si>
  <si>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</si>
  <si>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</si>
  <si>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</si>
  <si>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</si>
  <si>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</si>
  <si>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</si>
  <si>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</si>
  <si>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</si>
  <si>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</si>
  <si>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</si>
  <si>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</si>
  <si>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</si>
  <si>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</si>
  <si>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</si>
  <si>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</si>
  <si>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</si>
  <si>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</si>
  <si>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</si>
  <si>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</si>
  <si>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</si>
  <si>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</si>
  <si>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</si>
  <si>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</si>
  <si>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</si>
  <si>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</si>
  <si>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</si>
  <si>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</si>
  <si>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</si>
  <si>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</si>
  <si>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</si>
  <si>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</si>
  <si>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</si>
  <si>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</si>
  <si>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</si>
  <si>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</si>
  <si>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</si>
  <si>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</si>
  <si>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</si>
  <si>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</si>
  <si>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</si>
  <si>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</si>
  <si>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</si>
  <si>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</si>
  <si>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</si>
  <si>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</si>
  <si>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</si>
  <si>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</si>
  <si>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</si>
  <si>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</si>
  <si>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</si>
  <si>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</si>
  <si>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</si>
  <si>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</si>
  <si>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</si>
  <si>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</si>
  <si>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</si>
  <si>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</si>
  <si>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</si>
  <si>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</si>
  <si>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</si>
  <si>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</si>
  <si>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</si>
  <si>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</si>
  <si>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</si>
  <si>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</si>
  <si>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</si>
  <si>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</si>
  <si>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</si>
  <si>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</si>
  <si>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</si>
  <si>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</si>
  <si>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</si>
  <si>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</si>
  <si>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</si>
  <si>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</si>
  <si>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</si>
  <si>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</si>
  <si>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</si>
  <si>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</si>
  <si>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</si>
  <si>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</si>
  <si>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</si>
  <si>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</si>
  <si>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</si>
  <si>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</si>
  <si>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</si>
  <si>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</si>
  <si>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</si>
  <si>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</si>
  <si>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</si>
  <si>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</si>
  <si>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</si>
  <si>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</si>
  <si>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</si>
  <si>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</si>
  <si>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</si>
  <si>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</si>
  <si>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</si>
  <si>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</si>
  <si>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</si>
  <si>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</si>
  <si>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</si>
  <si>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</si>
  <si>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</si>
  <si>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</si>
  <si>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</si>
  <si>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</si>
  <si>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</si>
  <si>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</si>
  <si>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</si>
  <si>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</si>
  <si>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</si>
  <si>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</si>
  <si>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</si>
  <si>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</si>
  <si>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</si>
  <si>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</si>
  <si>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</si>
  <si>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</si>
  <si>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</si>
  <si>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</si>
  <si>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</si>
  <si>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</si>
  <si>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</si>
  <si>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</si>
  <si>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</si>
  <si>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</si>
  <si>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</si>
  <si>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</si>
  <si>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</si>
  <si>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</si>
  <si>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</si>
  <si>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</si>
  <si>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</si>
  <si>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</si>
  <si>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</si>
  <si>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</si>
  <si>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</si>
  <si>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</si>
  <si>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</si>
  <si>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</si>
  <si>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</si>
  <si>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</si>
  <si>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</si>
  <si>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</si>
  <si>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</si>
  <si>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</si>
  <si>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</si>
  <si>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</si>
  <si>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</si>
  <si>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</si>
  <si>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</si>
  <si>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</si>
  <si>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</si>
  <si>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</si>
  <si>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</si>
  <si>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</si>
  <si>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</si>
  <si>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</si>
  <si>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</si>
  <si>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</si>
  <si>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</si>
  <si>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</si>
  <si>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</si>
  <si>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</si>
  <si>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</si>
  <si>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</si>
  <si>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</si>
  <si>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</si>
  <si>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</si>
  <si>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</si>
  <si>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</si>
  <si>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</si>
  <si>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</si>
  <si>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</si>
  <si>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</si>
  <si>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</si>
  <si>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</si>
  <si>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</si>
  <si>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</si>
  <si>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</si>
  <si>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</si>
  <si>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</si>
  <si>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</si>
  <si>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</si>
  <si>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</si>
  <si>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</si>
  <si>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</si>
  <si>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</si>
  <si>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</si>
  <si>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</si>
  <si>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</si>
  <si>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</si>
  <si>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</si>
  <si>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</si>
  <si>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</si>
  <si>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</si>
  <si>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</si>
  <si>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</si>
  <si>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</si>
  <si>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</si>
  <si>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</si>
  <si>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</si>
  <si>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</si>
  <si>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</si>
  <si>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</si>
  <si>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</si>
  <si>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</si>
  <si>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</si>
  <si>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</si>
  <si>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</si>
  <si>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</si>
  <si>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</si>
  <si>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</si>
  <si>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</si>
  <si>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</si>
  <si>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</si>
  <si>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</si>
  <si>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</si>
  <si>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</si>
  <si>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</si>
  <si>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</si>
  <si>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</si>
  <si>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</si>
  <si>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</si>
  <si>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</si>
  <si>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</si>
  <si>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</si>
  <si>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</si>
  <si>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</si>
  <si>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</si>
  <si>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</si>
  <si>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</si>
  <si>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</si>
  <si>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</si>
  <si>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</si>
  <si>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</si>
  <si>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</si>
  <si>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</si>
  <si>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</si>
  <si>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</si>
  <si>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</si>
  <si>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</si>
  <si>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</si>
  <si>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</si>
  <si>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</si>
  <si>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</si>
  <si>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</si>
  <si>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</si>
  <si>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</si>
  <si>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</si>
  <si>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</si>
  <si>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</si>
  <si>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</si>
  <si>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</si>
  <si>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</si>
  <si>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</si>
  <si>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</si>
  <si>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</si>
  <si>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</si>
  <si>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</si>
  <si>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</si>
  <si>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</si>
  <si>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</si>
  <si>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</si>
  <si>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</si>
  <si>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</si>
  <si>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</si>
  <si>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</si>
  <si>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</si>
  <si>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</si>
  <si>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</si>
  <si>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</si>
  <si>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</si>
  <si>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</si>
  <si>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</si>
  <si>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</si>
  <si>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</si>
  <si>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</si>
  <si>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</si>
  <si>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</si>
  <si>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</si>
  <si>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</si>
  <si>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</si>
  <si>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</si>
  <si>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</si>
  <si>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</si>
  <si>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</si>
  <si>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</si>
  <si>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</si>
  <si>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</si>
  <si>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</si>
  <si>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</si>
  <si>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</si>
  <si>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</si>
  <si>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</si>
  <si>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</si>
  <si>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</si>
  <si>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</si>
  <si>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</si>
  <si>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</si>
  <si>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</si>
  <si>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</si>
  <si>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</si>
  <si>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</si>
  <si>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</si>
  <si>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</si>
  <si>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</si>
  <si>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</si>
  <si>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</si>
  <si>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</si>
  <si>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</si>
  <si>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</si>
  <si>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</si>
  <si>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</si>
  <si>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</si>
  <si>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</si>
  <si>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</si>
  <si>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</si>
  <si>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</si>
  <si>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</si>
  <si>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</si>
  <si>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</si>
  <si>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</si>
  <si>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</si>
  <si>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</si>
  <si>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</si>
  <si>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</si>
  <si>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</si>
  <si>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</si>
  <si>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</si>
  <si>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</si>
  <si>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</si>
  <si>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</si>
  <si>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</si>
  <si>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</si>
  <si>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</si>
  <si>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</si>
  <si>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</si>
  <si>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</si>
  <si>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</si>
  <si>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</si>
  <si>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</si>
  <si>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</si>
  <si>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</si>
  <si>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</si>
  <si>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</si>
  <si>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</si>
  <si>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</si>
  <si>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</si>
  <si>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</si>
  <si>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</si>
  <si>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</si>
  <si>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</si>
  <si>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</si>
  <si>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</si>
  <si>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</si>
  <si>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</si>
  <si>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</si>
  <si>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</si>
  <si>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</si>
  <si>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</si>
  <si>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</si>
  <si>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</si>
  <si>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</si>
  <si>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</si>
  <si>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</si>
  <si>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</si>
  <si>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</si>
  <si>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</si>
  <si>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</si>
  <si>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</si>
  <si>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</si>
  <si>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</si>
  <si>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</si>
  <si>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</si>
  <si>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</si>
  <si>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</si>
  <si>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</si>
  <si>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</si>
  <si>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</si>
  <si>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</si>
  <si>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</si>
  <si>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</si>
  <si>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</si>
  <si>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</si>
  <si>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</si>
  <si>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</si>
  <si>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</si>
  <si>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</si>
  <si>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</si>
  <si>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</si>
  <si>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</si>
  <si>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</si>
  <si>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</si>
  <si>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</si>
  <si>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</si>
  <si>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</si>
  <si>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</si>
  <si>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</si>
  <si>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</si>
  <si>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</si>
  <si>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</si>
  <si>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</si>
  <si>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</si>
  <si>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</si>
  <si>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</si>
  <si>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</si>
  <si>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</si>
  <si>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</si>
  <si>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</si>
  <si>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</si>
  <si>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</si>
  <si>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</si>
  <si>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</si>
  <si>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</si>
  <si>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</si>
  <si>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</si>
  <si>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</si>
  <si>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</si>
  <si>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</si>
  <si>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</si>
  <si>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</si>
  <si>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</si>
  <si>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</si>
  <si>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</si>
  <si>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</si>
  <si>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</si>
  <si>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</si>
  <si>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</si>
  <si>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</si>
  <si>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</si>
  <si>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</si>
  <si>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</si>
  <si>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</si>
  <si>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</si>
  <si>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</si>
  <si>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</si>
  <si>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</si>
  <si>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</si>
  <si>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</si>
  <si>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</si>
  <si>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</si>
  <si>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</si>
  <si>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</si>
  <si>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</si>
  <si>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</si>
  <si>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</si>
  <si>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</si>
  <si>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</si>
  <si>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</si>
  <si>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</si>
  <si>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</si>
  <si>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</si>
  <si>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</si>
  <si>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</si>
  <si>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</si>
  <si>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</si>
  <si>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</si>
  <si>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</si>
  <si>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</si>
  <si>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</si>
  <si>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</si>
  <si>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</si>
  <si>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</si>
  <si>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</si>
  <si>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</si>
  <si>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</si>
  <si>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</si>
  <si>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</si>
  <si>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</si>
  <si>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</si>
  <si>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</si>
  <si>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</si>
  <si>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</si>
  <si>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</si>
  <si>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</si>
  <si>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</si>
  <si>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</si>
  <si>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</si>
  <si>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</si>
  <si>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</si>
  <si>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</si>
  <si>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</si>
  <si>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</si>
  <si>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</si>
  <si>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</si>
  <si>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</si>
  <si>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</si>
  <si>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</si>
  <si>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</si>
  <si>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</si>
  <si>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</si>
  <si>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</si>
  <si>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</si>
  <si>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</si>
  <si>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</si>
  <si>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</si>
  <si>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</si>
  <si>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</si>
  <si>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</si>
  <si>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</si>
  <si>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</si>
  <si>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</si>
  <si>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</si>
  <si>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</si>
  <si>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</si>
  <si>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</si>
  <si>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</si>
  <si>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</si>
  <si>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</si>
  <si>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</si>
  <si>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</si>
  <si>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</si>
  <si>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</si>
  <si>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</si>
  <si>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</si>
  <si>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</si>
  <si>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</si>
  <si>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</si>
  <si>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</si>
  <si>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</si>
  <si>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</si>
  <si>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</si>
  <si>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</si>
  <si>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</si>
  <si>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</si>
  <si>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</si>
  <si>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</si>
  <si>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</si>
  <si>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</si>
  <si>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</si>
  <si>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</si>
  <si>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</si>
  <si>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</si>
  <si>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</si>
  <si>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</si>
  <si>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</si>
  <si>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</si>
  <si>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</si>
  <si>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</si>
  <si>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</si>
  <si>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</si>
  <si>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</si>
  <si>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</si>
  <si>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</si>
  <si>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</si>
  <si>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</si>
  <si>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</si>
  <si>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</si>
  <si>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</si>
  <si>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</si>
  <si>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</si>
  <si>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</si>
  <si>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</si>
  <si>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</si>
  <si>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</si>
  <si>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</si>
  <si>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</si>
  <si>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</si>
  <si>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</si>
  <si>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</si>
  <si>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</si>
  <si>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</si>
  <si>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</si>
  <si>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</si>
  <si>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</si>
  <si>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</si>
  <si>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</si>
  <si>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</si>
  <si>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</si>
  <si>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</si>
  <si>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</si>
  <si>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</si>
  <si>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</si>
  <si>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</si>
  <si>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</si>
  <si>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</si>
  <si>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</si>
  <si>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</si>
  <si>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</si>
  <si>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</si>
  <si>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</si>
  <si>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</si>
  <si>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</si>
  <si>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</si>
  <si>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</si>
  <si>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</si>
  <si>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</si>
  <si>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</si>
  <si>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</si>
  <si>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</si>
  <si>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</si>
  <si>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</si>
  <si>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</si>
  <si>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</si>
  <si>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</si>
  <si>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</si>
  <si>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</si>
  <si>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</si>
  <si>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</si>
  <si>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</si>
  <si>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</si>
  <si>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</si>
  <si>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</si>
  <si>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</si>
  <si>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</si>
  <si>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</si>
  <si>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</si>
  <si>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</si>
  <si>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</si>
  <si>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</si>
  <si>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</si>
  <si>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</si>
  <si>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</si>
  <si>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</si>
  <si>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</si>
  <si>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</si>
  <si>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</si>
  <si>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</si>
  <si>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</si>
  <si>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</si>
  <si>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</si>
  <si>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</si>
  <si>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</si>
  <si>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</si>
  <si>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</si>
  <si>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</si>
  <si>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</si>
  <si>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</si>
  <si>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</si>
  <si>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</si>
  <si>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</si>
  <si>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</si>
  <si>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</si>
  <si>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</si>
  <si>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</si>
  <si>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</si>
  <si>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</si>
  <si>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</si>
  <si>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</si>
  <si>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</si>
  <si>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</si>
  <si>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</si>
  <si>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</si>
  <si>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</si>
  <si>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</si>
  <si>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</si>
  <si>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</si>
  <si>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</si>
  <si>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</si>
  <si>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</si>
  <si>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</si>
  <si>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</si>
  <si>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</si>
  <si>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</si>
  <si>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</si>
  <si>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</si>
  <si>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</si>
  <si>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</si>
  <si>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</si>
  <si>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</si>
  <si>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</si>
  <si>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</si>
  <si>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</si>
  <si>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</si>
  <si>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</si>
  <si>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</si>
  <si>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</si>
  <si>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</si>
  <si>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</si>
  <si>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</si>
  <si>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</si>
  <si>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</si>
  <si>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</si>
  <si>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</si>
  <si>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</si>
  <si>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</si>
  <si>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</si>
  <si>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</si>
  <si>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</si>
  <si>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</si>
  <si>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</si>
  <si>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</si>
  <si>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</si>
  <si>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</si>
  <si>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</si>
  <si>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</si>
  <si>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</si>
  <si>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</si>
  <si>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</si>
  <si>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</si>
  <si>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</si>
  <si>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</si>
  <si>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</si>
  <si>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</si>
  <si>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</si>
  <si>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</si>
  <si>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</si>
  <si>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</si>
  <si>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</si>
  <si>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</si>
  <si>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</si>
  <si>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</si>
  <si>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</si>
  <si>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</si>
  <si>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</si>
  <si>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</si>
  <si>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</si>
  <si>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</si>
  <si>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</si>
  <si>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</si>
  <si>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</si>
  <si>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</si>
  <si>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</si>
  <si>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</si>
  <si>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</si>
  <si>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</si>
  <si>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</si>
  <si>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</si>
  <si>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</si>
  <si>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</si>
  <si>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</si>
  <si>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</si>
  <si>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</si>
  <si>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</si>
  <si>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</si>
  <si>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</si>
  <si>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</si>
  <si>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</si>
  <si>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</si>
  <si>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</si>
  <si>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</si>
  <si>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</si>
  <si>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</si>
  <si>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</si>
  <si>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</si>
  <si>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</si>
  <si>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</si>
  <si>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</si>
  <si>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</si>
  <si>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</si>
  <si>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</si>
  <si>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</si>
  <si>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</si>
  <si>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</si>
  <si>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</si>
  <si>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</si>
  <si>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</si>
  <si>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</si>
  <si>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</si>
  <si>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</si>
  <si>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</si>
  <si>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</si>
  <si>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</si>
  <si>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</si>
  <si>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</si>
  <si>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</si>
  <si>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</si>
  <si>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</si>
  <si>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</si>
  <si>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</si>
  <si>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</si>
  <si>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</si>
  <si>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</si>
  <si>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</si>
  <si>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</si>
  <si>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</si>
  <si>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</si>
  <si>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</si>
  <si>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</si>
  <si>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</si>
  <si>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</si>
  <si>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</si>
  <si>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</si>
  <si>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</si>
  <si>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</si>
  <si>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</si>
  <si>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</si>
  <si>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</si>
  <si>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</si>
  <si>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</si>
  <si>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</si>
  <si>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</si>
  <si>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</si>
  <si>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</si>
  <si>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</si>
  <si>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</si>
  <si>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</si>
  <si>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</si>
  <si>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</si>
  <si>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</si>
  <si>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</si>
  <si>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</si>
  <si>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</si>
  <si>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</si>
  <si>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</si>
  <si>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</si>
  <si>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</si>
  <si>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</si>
  <si>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</si>
  <si>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</si>
  <si>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</si>
  <si>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</si>
  <si>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</si>
  <si>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</si>
  <si>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</si>
  <si>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</si>
  <si>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</si>
  <si>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</si>
  <si>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</si>
  <si>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</si>
  <si>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</si>
  <si>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</si>
  <si>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</si>
  <si>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</si>
  <si>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</si>
  <si>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</si>
  <si>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</si>
  <si>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</si>
  <si>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</si>
  <si>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</si>
  <si>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</si>
  <si>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</si>
  <si>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</si>
  <si>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</si>
  <si>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</si>
  <si>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</si>
  <si>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</si>
  <si>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</si>
  <si>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</si>
  <si>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</si>
  <si>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</si>
  <si>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</si>
  <si>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</si>
  <si>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</si>
  <si>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</si>
  <si>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</si>
  <si>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</si>
  <si>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</si>
  <si>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</si>
  <si>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</si>
  <si>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</si>
  <si>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</si>
  <si>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</si>
  <si>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</si>
  <si>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</si>
  <si>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</si>
  <si>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</si>
  <si>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</si>
  <si>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</si>
  <si>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</si>
  <si>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</si>
  <si>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</si>
  <si>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</si>
  <si>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</si>
  <si>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</si>
  <si>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</si>
  <si>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</si>
  <si>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</si>
  <si>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</si>
  <si>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</si>
  <si>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</si>
  <si>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</si>
  <si>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</si>
  <si>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</si>
  <si>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</si>
  <si>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</si>
  <si>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</si>
  <si>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</si>
  <si>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</si>
  <si>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</si>
  <si>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</si>
  <si>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</si>
  <si>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</si>
  <si>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</si>
  <si>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</si>
  <si>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</si>
  <si>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</si>
  <si>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</si>
  <si>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</si>
  <si>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</si>
  <si>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</si>
  <si>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</si>
  <si>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</si>
  <si>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</si>
  <si>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</si>
  <si>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</si>
  <si>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</si>
  <si>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</si>
  <si>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</si>
  <si>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</si>
  <si>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</si>
  <si>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</si>
  <si>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</si>
  <si>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</si>
  <si>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</si>
  <si>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</si>
  <si>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</si>
  <si>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</si>
  <si>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</si>
  <si>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</si>
  <si>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</si>
  <si>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</si>
  <si>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</si>
  <si>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</si>
  <si>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</si>
  <si>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</si>
  <si>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</si>
  <si>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</si>
  <si>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</si>
  <si>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</si>
  <si>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</si>
  <si>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</si>
  <si>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</si>
  <si>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</si>
  <si>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</si>
  <si>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</si>
  <si>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</si>
  <si>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</si>
  <si>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</si>
  <si>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</si>
  <si>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</si>
  <si>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</si>
  <si>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</si>
  <si>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</si>
  <si>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</si>
  <si>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</si>
  <si>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</si>
  <si>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</si>
  <si>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</si>
  <si>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</si>
  <si>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</si>
  <si>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</si>
  <si>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</si>
  <si>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</si>
  <si>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</si>
  <si>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</si>
  <si>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</si>
  <si>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</si>
  <si>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</si>
  <si>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</si>
  <si>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</si>
  <si>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</si>
  <si>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</si>
  <si>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</si>
  <si>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</si>
  <si>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</si>
  <si>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</si>
  <si>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</si>
  <si>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</si>
  <si>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</si>
  <si>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</si>
  <si>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</si>
  <si>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</si>
  <si>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</si>
  <si>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</si>
  <si>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</si>
  <si>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</si>
  <si>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</si>
  <si>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</si>
  <si>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</si>
  <si>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</si>
  <si>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</si>
  <si>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</si>
  <si>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</si>
  <si>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</si>
  <si>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</si>
  <si>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</si>
  <si>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</si>
  <si>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</si>
  <si>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</si>
  <si>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</si>
  <si>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</si>
  <si>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</si>
  <si>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</si>
  <si>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</si>
  <si>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</si>
  <si>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</si>
  <si>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</si>
  <si>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</si>
  <si>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</si>
  <si>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</si>
  <si>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</si>
  <si>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</si>
  <si>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</si>
  <si>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</si>
  <si>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</si>
  <si>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</si>
  <si>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</si>
  <si>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</si>
  <si>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</si>
  <si>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</si>
  <si>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</si>
  <si>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</si>
  <si>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</si>
  <si>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</si>
  <si>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</si>
  <si>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</si>
  <si>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</si>
  <si>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</si>
  <si>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</si>
  <si>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</si>
  <si>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</si>
  <si>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</si>
  <si>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</si>
  <si>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</si>
  <si>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</si>
  <si>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</si>
  <si>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</si>
  <si>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</si>
  <si>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</si>
  <si>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</si>
  <si>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</si>
  <si>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</si>
  <si>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</si>
  <si>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</si>
  <si>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</si>
  <si>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</si>
  <si>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</si>
  <si>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</si>
  <si>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</si>
  <si>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</si>
  <si>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</si>
  <si>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</si>
  <si>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</si>
  <si>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</si>
  <si>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</si>
  <si>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</si>
  <si>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</si>
  <si>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</si>
  <si>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</si>
  <si>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</si>
  <si>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</si>
  <si>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</si>
  <si>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</si>
  <si>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</si>
  <si>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</si>
  <si>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</si>
  <si>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</si>
  <si>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</si>
  <si>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</si>
  <si>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</si>
  <si>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</si>
  <si>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</si>
  <si>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</si>
  <si>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</si>
  <si>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</si>
  <si>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</si>
  <si>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</si>
  <si>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</si>
  <si>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</si>
  <si>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</si>
  <si>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</si>
  <si>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</si>
  <si>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</si>
  <si>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</si>
  <si>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</si>
  <si>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</si>
  <si>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</si>
  <si>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</si>
  <si>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</si>
  <si>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</si>
  <si>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</si>
  <si>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</si>
  <si>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</si>
  <si>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</si>
  <si>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</si>
  <si>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</si>
  <si>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</si>
  <si>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</si>
  <si>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</si>
  <si>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</si>
  <si>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</si>
  <si>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</si>
  <si>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</si>
  <si>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</si>
  <si>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</si>
  <si>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</si>
  <si>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</si>
  <si>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</si>
  <si>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</si>
  <si>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</si>
  <si>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</si>
  <si>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</si>
  <si>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</si>
  <si>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</si>
  <si>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</si>
  <si>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</si>
  <si>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</si>
  <si>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</si>
  <si>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</si>
  <si>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</si>
  <si>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</si>
  <si>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</si>
  <si>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</si>
  <si>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</si>
  <si>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</si>
  <si>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</si>
  <si>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</si>
  <si>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</si>
  <si>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</si>
  <si>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</si>
  <si>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</si>
  <si>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</si>
  <si>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</si>
  <si>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</si>
  <si>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</si>
  <si>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</si>
  <si>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</si>
  <si>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</si>
  <si>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</si>
  <si>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</si>
  <si>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</si>
  <si>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</si>
  <si>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</si>
  <si>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</si>
  <si>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</si>
  <si>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</si>
  <si>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</si>
  <si>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</si>
  <si>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</si>
  <si>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</si>
  <si>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</si>
  <si>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</si>
  <si>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</si>
  <si>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</si>
  <si>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</si>
  <si>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</si>
  <si>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</si>
  <si>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</si>
  <si>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</si>
  <si>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</si>
  <si>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</si>
  <si>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</si>
  <si>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</si>
  <si>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</si>
  <si>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</si>
  <si>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</si>
  <si>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</si>
  <si>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</si>
  <si>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</si>
  <si>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</si>
  <si>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</si>
  <si>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</si>
  <si>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</si>
  <si>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</si>
  <si>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</si>
  <si>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</si>
  <si>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</si>
  <si>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</si>
  <si>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</si>
  <si>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</si>
  <si>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</si>
  <si>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</si>
  <si>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</si>
  <si>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</si>
  <si>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</si>
  <si>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</si>
  <si>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</si>
  <si>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</si>
  <si>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</si>
  <si>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</si>
  <si>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</si>
  <si>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</si>
  <si>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</si>
  <si>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</si>
  <si>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</si>
  <si>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</si>
  <si>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</si>
  <si>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</si>
  <si>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</si>
  <si>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</si>
  <si>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</si>
  <si>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</si>
  <si>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</si>
  <si>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</si>
  <si>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</si>
  <si>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</si>
  <si>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</si>
  <si>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</si>
  <si>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</si>
  <si>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</si>
  <si>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</si>
  <si>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</si>
  <si>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</si>
  <si>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</si>
  <si>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</si>
  <si>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</si>
  <si>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</si>
  <si>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</si>
  <si>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</si>
  <si>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</si>
  <si>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</si>
  <si>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</si>
  <si>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</si>
  <si>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</si>
  <si>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</si>
  <si>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</si>
  <si>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</si>
  <si>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</si>
  <si>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</si>
  <si>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</si>
  <si>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</si>
  <si>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</si>
  <si>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</si>
  <si>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</si>
  <si>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</si>
  <si>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</si>
  <si>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</si>
  <si>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</si>
  <si>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</si>
  <si>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</si>
  <si>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</si>
  <si>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</si>
  <si>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</si>
  <si>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</si>
  <si>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</si>
  <si>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</si>
  <si>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</si>
  <si>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</si>
  <si>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</si>
  <si>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</si>
  <si>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</si>
  <si>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</si>
  <si>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</si>
  <si>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</si>
  <si>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</si>
  <si>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</si>
  <si>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</si>
  <si>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</si>
  <si>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</si>
  <si>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</si>
  <si>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</si>
  <si>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</si>
  <si>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</si>
  <si>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</si>
  <si>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</si>
  <si>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</si>
  <si>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</si>
  <si>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</si>
  <si>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</si>
  <si>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</si>
  <si>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</si>
  <si>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</si>
  <si>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</si>
  <si>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</si>
  <si>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</si>
  <si>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</si>
  <si>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</si>
  <si>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</si>
  <si>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</si>
  <si>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</si>
  <si>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</si>
  <si>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</si>
  <si>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</si>
  <si>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</si>
  <si>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</si>
  <si>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</si>
  <si>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</si>
  <si>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</si>
  <si>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</si>
  <si>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</si>
  <si>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</si>
  <si>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</si>
  <si>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</si>
  <si>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</si>
  <si>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</si>
  <si>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</si>
  <si>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</si>
  <si>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</si>
  <si>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</si>
  <si>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</si>
  <si>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</si>
  <si>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</si>
  <si>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</si>
  <si>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</si>
  <si>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</si>
  <si>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</si>
  <si>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</si>
  <si>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</si>
  <si>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</si>
  <si>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</si>
  <si>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</si>
  <si>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</si>
  <si>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</si>
  <si>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</si>
  <si>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</si>
  <si>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</si>
  <si>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</si>
  <si>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</si>
  <si>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</si>
  <si>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</si>
  <si>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</si>
  <si>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</si>
  <si>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</si>
  <si>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</si>
  <si>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</si>
  <si>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</si>
  <si>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</si>
  <si>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</si>
  <si>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</si>
  <si>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</si>
  <si>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</si>
  <si>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</si>
  <si>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</si>
  <si>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</si>
  <si>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</si>
  <si>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</si>
  <si>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</si>
  <si>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</si>
  <si>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</si>
  <si>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</si>
  <si>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</si>
  <si>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</si>
  <si>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</si>
  <si>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</si>
  <si>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</si>
  <si>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</si>
  <si>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</si>
  <si>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</si>
  <si>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</si>
  <si>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</si>
  <si>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</si>
  <si>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</si>
  <si>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</si>
  <si>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</si>
  <si>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</si>
  <si>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</si>
  <si>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</si>
  <si>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</si>
  <si>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</si>
  <si>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</si>
  <si>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</si>
  <si>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</si>
  <si>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</si>
  <si>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</si>
  <si>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</si>
  <si>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</si>
  <si>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</si>
  <si>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</si>
  <si>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</si>
  <si>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</si>
  <si>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</si>
  <si>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</si>
  <si>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</si>
  <si>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</si>
  <si>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</si>
  <si>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</si>
  <si>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</si>
  <si>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</si>
  <si>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</si>
  <si>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</si>
  <si>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</si>
  <si>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</si>
  <si>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</si>
  <si>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</si>
  <si>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</si>
  <si>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</si>
  <si>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</si>
  <si>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</si>
  <si>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</si>
  <si>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</si>
  <si>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</si>
  <si>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</si>
  <si>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</si>
  <si>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</si>
  <si>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</si>
  <si>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</si>
  <si>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</si>
  <si>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</si>
  <si>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</si>
  <si>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</si>
  <si>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</si>
  <si>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</si>
  <si>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</si>
  <si>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</si>
  <si>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</si>
  <si>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</si>
  <si>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</si>
  <si>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</si>
  <si>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</si>
  <si>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</si>
  <si>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</si>
  <si>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</si>
  <si>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</si>
  <si>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</si>
  <si>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</si>
  <si>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</si>
  <si>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</si>
  <si>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</si>
  <si>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</si>
  <si>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</si>
  <si>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</si>
  <si>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</si>
  <si>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</si>
  <si>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</si>
  <si>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</si>
  <si>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</si>
  <si>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</si>
  <si>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</si>
  <si>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</si>
  <si>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</si>
  <si>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</si>
  <si>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</si>
  <si>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</si>
  <si>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</si>
  <si>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</si>
  <si>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</si>
  <si>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</si>
  <si>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</si>
  <si>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</si>
  <si>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</si>
  <si>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</si>
  <si>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</si>
  <si>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</si>
  <si>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</si>
  <si>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</si>
  <si>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</si>
  <si>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</si>
  <si>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</si>
  <si>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</si>
  <si>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</si>
  <si>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</si>
  <si>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</si>
  <si>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</si>
  <si>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</si>
  <si>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</si>
  <si>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</si>
  <si>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</si>
  <si>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</si>
  <si>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</si>
  <si>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</si>
  <si>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</si>
  <si>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</si>
  <si>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</si>
  <si>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</si>
  <si>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</si>
  <si>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</si>
  <si>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</si>
  <si>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</si>
  <si>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</si>
  <si>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</si>
  <si>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</si>
  <si>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</si>
  <si>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</si>
  <si>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</si>
  <si>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</si>
  <si>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</si>
  <si>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</si>
  <si>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</si>
  <si>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</si>
  <si>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</si>
  <si>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</si>
  <si>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</si>
  <si>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</si>
  <si>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</si>
  <si>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</si>
  <si>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</si>
  <si>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</si>
  <si>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</si>
  <si>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</si>
  <si>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</si>
  <si>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</si>
  <si>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</si>
  <si>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</si>
  <si>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</si>
  <si>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</si>
  <si>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</si>
  <si>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</si>
  <si>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</si>
  <si>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</si>
  <si>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</si>
  <si>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</si>
  <si>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</si>
  <si>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</si>
  <si>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</si>
  <si>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</si>
  <si>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</si>
  <si>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</si>
  <si>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</si>
  <si>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</si>
  <si>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</si>
  <si>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</si>
  <si>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</si>
  <si>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</si>
  <si>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</si>
  <si>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</si>
  <si>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</si>
  <si>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</si>
  <si>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</si>
  <si>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</si>
  <si>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</si>
  <si>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</si>
  <si>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</si>
  <si>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</si>
  <si>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</si>
  <si>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</si>
  <si>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</si>
  <si>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</si>
  <si>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</si>
  <si>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</si>
  <si>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</si>
  <si>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</si>
  <si>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</si>
  <si>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</si>
  <si>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</si>
  <si>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</si>
  <si>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</si>
  <si>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</si>
  <si>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</si>
  <si>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</si>
  <si>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</si>
  <si>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</si>
  <si>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</si>
  <si>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</si>
  <si>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</si>
  <si>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</si>
  <si>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</si>
  <si>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</si>
  <si>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</si>
  <si>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</si>
  <si>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</si>
  <si>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</si>
  <si>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</si>
  <si>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</si>
  <si>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</si>
  <si>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</si>
  <si>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</si>
  <si>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</si>
  <si>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</si>
  <si>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</si>
  <si>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</si>
  <si>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</si>
  <si>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</si>
  <si>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</si>
  <si>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</si>
  <si>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</si>
  <si>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</si>
  <si>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</si>
  <si>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</si>
  <si>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</si>
  <si>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</si>
  <si>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</si>
  <si>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</si>
  <si>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</si>
  <si>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</si>
  <si>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</si>
  <si>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</si>
  <si>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</si>
  <si>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</si>
  <si>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</si>
  <si>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</si>
  <si>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</si>
  <si>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</si>
  <si>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</si>
  <si>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</si>
  <si>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</si>
  <si>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</si>
  <si>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</si>
  <si>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</si>
  <si>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</si>
  <si>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</si>
  <si>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</si>
  <si>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</si>
  <si>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</si>
  <si>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</si>
  <si>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</si>
  <si>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</si>
  <si>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</si>
  <si>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</si>
  <si>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</si>
  <si>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</si>
  <si>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</si>
  <si>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</si>
  <si>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</si>
  <si>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</si>
  <si>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</si>
  <si>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</si>
  <si>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</si>
  <si>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</si>
  <si>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</si>
  <si>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</si>
  <si>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</si>
  <si>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</si>
  <si>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</si>
  <si>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</si>
  <si>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</si>
  <si>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</si>
  <si>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</si>
  <si>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</si>
  <si>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</si>
  <si>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</si>
  <si>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</si>
  <si>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</si>
  <si>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</si>
  <si>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</si>
  <si>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</si>
  <si>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</si>
  <si>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</si>
  <si>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</si>
  <si>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</si>
  <si>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</si>
  <si>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</si>
  <si>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</si>
  <si>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</si>
  <si>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</si>
  <si>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</si>
  <si>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</si>
  <si>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</si>
  <si>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</si>
  <si>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</si>
  <si>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</si>
  <si>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</si>
  <si>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</si>
  <si>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</si>
  <si>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</si>
  <si>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</si>
  <si>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</si>
  <si>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</si>
  <si>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</si>
  <si>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</si>
  <si>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</si>
  <si>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</si>
  <si>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</si>
  <si>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</si>
  <si>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</si>
  <si>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</si>
  <si>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</si>
  <si>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</si>
  <si>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</si>
  <si>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</si>
  <si>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</si>
  <si>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</si>
  <si>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</si>
  <si>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</si>
  <si>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</si>
  <si>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</si>
  <si>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</si>
  <si>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</si>
  <si>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</si>
  <si>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</si>
  <si>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</si>
  <si>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</si>
  <si>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</si>
  <si>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</si>
  <si>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</si>
  <si>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</si>
  <si>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</si>
  <si>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</si>
  <si>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</si>
  <si>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</si>
  <si>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</si>
  <si>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</si>
  <si>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</si>
  <si>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</si>
  <si>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</si>
  <si>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</si>
  <si>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</si>
  <si>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</si>
  <si>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</si>
  <si>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</si>
  <si>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</si>
  <si>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</si>
  <si>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</si>
  <si>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</si>
  <si>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</si>
  <si>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</si>
  <si>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</si>
  <si>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</si>
  <si>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</si>
  <si>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</si>
  <si>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</si>
  <si>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</si>
  <si>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</si>
  <si>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</si>
  <si>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</si>
  <si>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</si>
  <si>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</si>
  <si>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</si>
  <si>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</si>
  <si>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</si>
  <si>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</si>
  <si>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</si>
  <si>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</si>
  <si>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</si>
  <si>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</si>
  <si>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</si>
  <si>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</si>
  <si>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</si>
  <si>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</si>
  <si>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</si>
  <si>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</si>
  <si>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</si>
  <si>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</si>
  <si>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</si>
  <si>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</si>
  <si>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</si>
  <si>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</si>
  <si>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</si>
  <si>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</si>
  <si>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</si>
  <si>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</si>
  <si>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</si>
  <si>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</si>
  <si>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</si>
  <si>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</si>
  <si>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</si>
  <si>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</si>
  <si>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</si>
  <si>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</si>
  <si>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</si>
  <si>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</si>
  <si>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</si>
  <si>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</si>
  <si>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</si>
  <si>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</si>
  <si>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</si>
  <si>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</si>
  <si>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</si>
  <si>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</si>
  <si>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</si>
  <si>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</si>
  <si>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</si>
  <si>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</si>
  <si>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</si>
  <si>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</si>
  <si>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</si>
  <si>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</si>
  <si>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</si>
  <si>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</si>
  <si>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</si>
  <si>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</si>
  <si>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</si>
  <si>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</si>
  <si>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</si>
  <si>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</si>
  <si>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</si>
  <si>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</si>
  <si>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</si>
  <si>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</si>
  <si>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</si>
  <si>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</si>
  <si>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</si>
  <si>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</si>
  <si>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</si>
  <si>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</si>
  <si>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</si>
  <si>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</si>
  <si>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</si>
  <si>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</si>
  <si>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</si>
  <si>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</si>
  <si>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</si>
  <si>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</si>
  <si>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</si>
  <si>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</si>
  <si>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</si>
  <si>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</si>
  <si>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</si>
  <si>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</si>
  <si>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</si>
  <si>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</si>
  <si>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</si>
  <si>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</si>
  <si>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</si>
  <si>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</si>
  <si>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</si>
  <si>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</si>
  <si>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</si>
  <si>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</si>
  <si>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</si>
  <si>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</si>
  <si>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</si>
  <si>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</si>
  <si>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</si>
  <si>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</si>
  <si>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</si>
  <si>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</si>
  <si>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</si>
  <si>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</si>
  <si>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</si>
  <si>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</si>
  <si>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</si>
  <si>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</si>
  <si>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</si>
  <si>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</si>
  <si>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</si>
  <si>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</si>
  <si>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</si>
  <si>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</si>
  <si>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</si>
  <si>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</si>
  <si>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</si>
  <si>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</si>
  <si>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</si>
  <si>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</si>
  <si>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</si>
  <si>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</si>
  <si>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</si>
  <si>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</si>
  <si>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</si>
  <si>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</si>
  <si>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</si>
  <si>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</si>
  <si>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</si>
  <si>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</si>
  <si>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</si>
  <si>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</si>
  <si>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</si>
  <si>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</si>
  <si>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</si>
  <si>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</si>
  <si>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</si>
  <si>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</si>
  <si>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</si>
  <si>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</si>
  <si>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</si>
  <si>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</si>
  <si>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</si>
  <si>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</si>
  <si>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</si>
  <si>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</si>
  <si>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</si>
  <si>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</si>
  <si>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</si>
  <si>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</si>
  <si>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</si>
  <si>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</si>
  <si>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</si>
  <si>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</si>
  <si>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</si>
  <si>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</si>
  <si>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</si>
  <si>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</si>
  <si>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</si>
  <si>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</si>
  <si>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</si>
  <si>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</si>
  <si>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</si>
  <si>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</si>
  <si>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</si>
  <si>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</si>
  <si>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</si>
  <si>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</si>
  <si>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</si>
  <si>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</si>
  <si>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</si>
  <si>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</si>
  <si>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</si>
  <si>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</si>
  <si>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</si>
  <si>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</si>
  <si>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</si>
  <si>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</si>
  <si>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</si>
  <si>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</si>
  <si>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</si>
  <si>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</si>
  <si>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</si>
  <si>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</si>
  <si>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</si>
  <si>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</si>
  <si>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</si>
  <si>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</si>
  <si>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</si>
  <si>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</si>
  <si>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</si>
  <si>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</si>
  <si>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</si>
  <si>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</si>
  <si>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</si>
  <si>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</si>
  <si>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</si>
  <si>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</si>
  <si>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</si>
  <si>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</si>
  <si>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</si>
  <si>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</si>
  <si>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</si>
  <si>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</si>
  <si>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</si>
  <si>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</si>
  <si>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</si>
  <si>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</si>
  <si>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</si>
  <si>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</si>
  <si>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</si>
  <si>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</si>
  <si>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</si>
  <si>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</si>
  <si>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</si>
  <si>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</si>
  <si>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</si>
  <si>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</si>
  <si>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</si>
  <si>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</si>
  <si>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</si>
  <si>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</si>
  <si>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</si>
  <si>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</si>
  <si>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</si>
  <si>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</si>
  <si>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</si>
  <si>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</si>
  <si>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</si>
  <si>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</si>
  <si>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</si>
  <si>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</si>
  <si>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</si>
  <si>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</si>
  <si>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</si>
  <si>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</si>
  <si>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</si>
  <si>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</si>
  <si>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</si>
  <si>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</si>
  <si>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</si>
  <si>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</si>
  <si>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</si>
  <si>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</si>
  <si>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</si>
  <si>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</si>
  <si>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</si>
  <si>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</si>
  <si>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</si>
  <si>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</si>
  <si>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</si>
  <si>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</si>
  <si>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</si>
  <si>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</si>
  <si>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</si>
  <si>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</si>
  <si>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</si>
  <si>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</si>
  <si>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</si>
  <si>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</si>
  <si>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</si>
  <si>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</si>
  <si>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</si>
  <si>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</si>
  <si>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</si>
  <si>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</si>
  <si>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</si>
  <si>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</si>
  <si>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</si>
  <si>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</si>
  <si>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</si>
  <si>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</si>
  <si>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</si>
  <si>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</si>
  <si>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</si>
  <si>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</si>
  <si>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</si>
  <si>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</si>
  <si>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</si>
  <si>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</si>
  <si>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</si>
  <si>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</si>
  <si>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</si>
  <si>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</si>
  <si>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</si>
  <si>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</si>
  <si>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</si>
  <si>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</si>
  <si>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</si>
  <si>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</si>
  <si>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</si>
  <si>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</si>
  <si>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</si>
  <si>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</si>
  <si>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</si>
  <si>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</si>
  <si>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</si>
  <si>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</si>
  <si>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</si>
  <si>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</si>
  <si>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</si>
  <si>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</si>
  <si>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</si>
  <si>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</si>
  <si>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</si>
  <si>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</si>
  <si>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</si>
  <si>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</si>
  <si>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</si>
  <si>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</si>
  <si>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</si>
  <si>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</si>
  <si>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</si>
  <si>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</si>
  <si>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</si>
  <si>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</si>
  <si>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</si>
  <si>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</si>
  <si>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</si>
  <si>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</si>
  <si>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</si>
  <si>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</si>
  <si>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</si>
  <si>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</si>
  <si>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</si>
  <si>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</si>
  <si>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</si>
  <si>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</si>
  <si>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</si>
  <si>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</si>
  <si>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</si>
  <si>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</si>
  <si>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</si>
  <si>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</si>
  <si>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</si>
  <si>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</si>
  <si>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</si>
  <si>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</si>
  <si>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</si>
  <si>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</si>
  <si>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</si>
  <si>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</si>
  <si>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</si>
  <si>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</si>
  <si>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</si>
  <si>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</si>
  <si>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</si>
  <si>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</si>
  <si>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</si>
  <si>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</si>
  <si>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</si>
  <si>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</si>
  <si>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</si>
  <si>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</si>
  <si>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</si>
  <si>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</si>
  <si>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</si>
  <si>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</si>
  <si>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</si>
  <si>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</si>
  <si>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</si>
  <si>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</si>
  <si>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</si>
  <si>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</si>
  <si>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</si>
  <si>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</si>
  <si>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</si>
  <si>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</si>
  <si>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</si>
  <si>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</si>
  <si>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</si>
  <si>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</si>
  <si>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</si>
  <si>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</si>
  <si>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</si>
  <si>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</si>
  <si>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</si>
  <si>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</si>
  <si>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</si>
  <si>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</si>
  <si>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</si>
  <si>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</si>
  <si>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</si>
  <si>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</si>
  <si>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</si>
  <si>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</si>
  <si>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</si>
  <si>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</si>
  <si>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</si>
  <si>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</si>
  <si>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</si>
  <si>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</si>
  <si>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</si>
  <si>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</si>
  <si>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</si>
  <si>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</si>
  <si>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</si>
  <si>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</si>
  <si>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</si>
  <si>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</si>
  <si>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</si>
  <si>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</si>
  <si>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</si>
  <si>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</si>
  <si>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</si>
  <si>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</si>
  <si>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</si>
  <si>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</si>
  <si>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</si>
  <si>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</si>
  <si>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</si>
  <si>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</si>
  <si>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</si>
  <si>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</si>
  <si>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</si>
  <si>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</si>
  <si>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</si>
  <si>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</si>
  <si>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</si>
  <si>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</si>
  <si>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</si>
  <si>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</si>
  <si>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</si>
  <si>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</si>
  <si>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</si>
  <si>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</si>
  <si>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</si>
  <si>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</si>
  <si>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</si>
  <si>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</si>
  <si>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</si>
  <si>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</si>
  <si>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</si>
  <si>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</si>
  <si>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</si>
  <si>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</si>
  <si>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</si>
  <si>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</si>
  <si>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</si>
  <si>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</si>
  <si>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</si>
  <si>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</si>
  <si>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</si>
  <si>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</si>
  <si>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</si>
  <si>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</si>
  <si>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</si>
  <si>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</si>
  <si>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</si>
  <si>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</si>
  <si>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</si>
  <si>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</si>
  <si>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</si>
  <si>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</si>
  <si>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</si>
  <si>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</si>
  <si>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</si>
  <si>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</si>
  <si>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</si>
  <si>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</si>
  <si>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</si>
  <si>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</si>
  <si>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</si>
  <si>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</si>
  <si>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</si>
  <si>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</si>
  <si>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</si>
  <si>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</si>
  <si>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</si>
  <si>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</si>
  <si>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</si>
  <si>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</si>
  <si>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</si>
  <si>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</si>
  <si>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</si>
  <si>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</si>
  <si>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</si>
  <si>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</si>
  <si>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</si>
  <si>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</si>
  <si>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</si>
  <si>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</si>
  <si>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</si>
  <si>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</si>
  <si>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</si>
  <si>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</si>
  <si>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</si>
  <si>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</si>
  <si>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</si>
  <si>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</si>
  <si>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</si>
  <si>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</si>
  <si>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</si>
  <si>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</si>
  <si>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</si>
  <si>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</si>
  <si>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</si>
  <si>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</si>
  <si>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</si>
  <si>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</si>
  <si>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</si>
  <si>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</si>
  <si>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</si>
  <si>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</si>
  <si>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</si>
  <si>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</si>
  <si>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</si>
  <si>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</si>
  <si>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</si>
  <si>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</si>
  <si>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</si>
  <si>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</si>
  <si>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</si>
  <si>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</si>
  <si>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</si>
  <si>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</si>
  <si>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</si>
  <si>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</si>
  <si>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</si>
  <si>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</si>
  <si>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</si>
  <si>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</si>
  <si>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</si>
  <si>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</si>
  <si>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</si>
  <si>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</si>
  <si>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</si>
  <si>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</si>
  <si>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</si>
  <si>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</si>
  <si>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</si>
  <si>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</si>
  <si>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</si>
  <si>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</si>
  <si>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</si>
  <si>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</si>
  <si>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</si>
  <si>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</si>
  <si>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</si>
  <si>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</si>
  <si>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</si>
  <si>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</si>
  <si>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</si>
  <si>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</si>
  <si>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</si>
  <si>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</si>
  <si>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</si>
  <si>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</si>
  <si>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</si>
  <si>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</si>
  <si>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</si>
  <si>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</si>
  <si>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</si>
  <si>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</si>
  <si>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</si>
  <si>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</si>
  <si>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</si>
  <si>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</si>
  <si>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</si>
  <si>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</si>
  <si>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</si>
  <si>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</si>
  <si>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</si>
  <si>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</si>
  <si>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</si>
  <si>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</si>
  <si>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</si>
  <si>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</si>
  <si>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</si>
  <si>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</si>
  <si>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</si>
  <si>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</si>
  <si>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</si>
  <si>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</si>
  <si>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</si>
  <si>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</si>
  <si>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</si>
  <si>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</si>
  <si>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</si>
  <si>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</si>
  <si>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</si>
  <si>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</si>
  <si>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</si>
  <si>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</si>
  <si>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</si>
  <si>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</si>
  <si>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</si>
  <si>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</si>
  <si>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</si>
  <si>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</si>
  <si>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</si>
  <si>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</si>
  <si>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</si>
  <si>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</si>
  <si>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</si>
  <si>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</si>
  <si>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</si>
  <si>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</si>
  <si>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</si>
  <si>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</si>
  <si>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</si>
  <si>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</si>
  <si>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</si>
  <si>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</si>
  <si>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</si>
  <si>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</si>
  <si>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</si>
  <si>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</si>
  <si>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</si>
  <si>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</si>
  <si>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</si>
  <si>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</si>
  <si>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</si>
  <si>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</si>
  <si>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</si>
  <si>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</si>
  <si>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</si>
  <si>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</si>
  <si>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</si>
  <si>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</si>
  <si>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</si>
  <si>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</si>
  <si>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</si>
  <si>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</si>
  <si>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</si>
  <si>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</si>
  <si>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</si>
  <si>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</si>
  <si>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</si>
  <si>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</si>
  <si>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</si>
  <si>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</si>
  <si>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</si>
  <si>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</si>
  <si>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</si>
  <si>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</si>
  <si>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</si>
  <si>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</si>
  <si>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</si>
  <si>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</si>
  <si>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</si>
  <si>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</si>
  <si>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</si>
  <si>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</si>
  <si>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</si>
  <si>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</si>
  <si>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</si>
  <si>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</si>
  <si>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</si>
  <si>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</si>
  <si>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</si>
  <si>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</si>
  <si>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</si>
  <si>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</si>
  <si>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</si>
  <si>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</si>
  <si>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</si>
  <si>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</si>
  <si>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</si>
  <si>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</si>
  <si>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</si>
  <si>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</si>
  <si>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</si>
  <si>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</si>
  <si>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</si>
  <si>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</si>
  <si>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</si>
  <si>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</si>
  <si>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</si>
  <si>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</si>
  <si>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</si>
  <si>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</si>
  <si>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</si>
  <si>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</si>
  <si>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</si>
  <si>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</si>
  <si>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</si>
  <si>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</si>
  <si>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</si>
  <si>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</si>
  <si>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</si>
  <si>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</si>
  <si>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</si>
  <si>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</si>
  <si>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</si>
  <si>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</si>
  <si>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</si>
  <si>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</si>
  <si>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</si>
  <si>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</si>
  <si>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</si>
  <si>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</si>
  <si>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</si>
  <si>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</si>
  <si>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</si>
  <si>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</si>
  <si>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</si>
  <si>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</si>
  <si>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</si>
  <si>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</si>
  <si>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</si>
  <si>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</si>
  <si>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</si>
  <si>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</si>
  <si>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</si>
  <si>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</si>
  <si>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</si>
  <si>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</si>
  <si>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</si>
  <si>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</si>
  <si>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</si>
  <si>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</si>
  <si>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</si>
  <si>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</si>
  <si>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</si>
  <si>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</si>
  <si>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</si>
  <si>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</si>
  <si>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</si>
  <si>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</si>
  <si>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</si>
  <si>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</si>
  <si>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</si>
  <si>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</si>
  <si>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</si>
  <si>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</si>
  <si>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</si>
  <si>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</si>
  <si>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</si>
  <si>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</si>
  <si>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</si>
  <si>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</si>
  <si>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</si>
  <si>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</si>
  <si>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</si>
  <si>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</si>
  <si>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</si>
  <si>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</si>
  <si>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</si>
  <si>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</si>
  <si>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</si>
  <si>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</si>
  <si>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</si>
  <si>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</si>
  <si>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</si>
  <si>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</si>
  <si>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</si>
  <si>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</si>
  <si>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</si>
  <si>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</si>
  <si>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</si>
  <si>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</si>
  <si>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</si>
  <si>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</si>
  <si>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</si>
  <si>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</si>
  <si>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</si>
  <si>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</si>
  <si>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</si>
  <si>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</si>
  <si>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</si>
  <si>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</si>
  <si>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</si>
  <si>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</si>
  <si>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</si>
  <si>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</si>
  <si>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</si>
  <si>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</si>
  <si>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</si>
  <si>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</si>
  <si>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</si>
  <si>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</si>
  <si>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</si>
  <si>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</si>
  <si>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</si>
  <si>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</si>
  <si>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</si>
  <si>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</si>
  <si>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</si>
  <si>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</si>
  <si>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</si>
  <si>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</si>
  <si>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</si>
  <si>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</si>
  <si>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</si>
  <si>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</si>
  <si>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</si>
  <si>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</si>
  <si>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</si>
  <si>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</si>
  <si>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</si>
  <si>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</si>
  <si>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</si>
  <si>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</si>
  <si>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</si>
  <si>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</si>
  <si>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</si>
  <si>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</si>
  <si>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</si>
  <si>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</si>
  <si>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</si>
  <si>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</si>
  <si>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</si>
  <si>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</si>
  <si>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</si>
  <si>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</si>
  <si>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</si>
  <si>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</si>
  <si>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</si>
  <si>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</si>
  <si>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</si>
  <si>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</si>
  <si>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</si>
  <si>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</si>
  <si>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</si>
  <si>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</si>
  <si>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</si>
  <si>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</si>
  <si>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</si>
  <si>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</si>
  <si>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</si>
  <si>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</si>
  <si>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</si>
  <si>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</si>
  <si>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</si>
  <si>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</si>
  <si>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</si>
  <si>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</si>
  <si>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</si>
  <si>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</si>
  <si>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</si>
  <si>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</si>
  <si>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</si>
  <si>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</si>
  <si>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</si>
  <si>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</si>
  <si>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</si>
  <si>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</si>
  <si>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</si>
  <si>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</si>
  <si>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</si>
  <si>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</si>
  <si>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</si>
  <si>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</si>
  <si>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</si>
  <si>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</si>
  <si>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</si>
  <si>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</si>
  <si>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</si>
  <si>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</si>
  <si>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</si>
  <si>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</si>
  <si>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</si>
  <si>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</si>
  <si>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</si>
  <si>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</si>
  <si>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</si>
  <si>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</si>
  <si>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</si>
  <si>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</si>
  <si>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</si>
  <si>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</si>
  <si>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</si>
  <si>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</si>
  <si>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</si>
  <si>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</si>
  <si>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</si>
  <si>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</si>
  <si>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</si>
  <si>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</si>
  <si>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</si>
  <si>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</si>
  <si>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</si>
  <si>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</si>
  <si>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</si>
  <si>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</si>
  <si>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</si>
  <si>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</si>
  <si>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</si>
  <si>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</si>
  <si>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</si>
  <si>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</si>
  <si>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</si>
  <si>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</si>
  <si>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</si>
  <si>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</si>
  <si>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</si>
  <si>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</si>
  <si>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</si>
  <si>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</si>
  <si>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</si>
  <si>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</si>
  <si>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</si>
  <si>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</si>
  <si>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</si>
  <si>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</si>
  <si>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</si>
  <si>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</si>
  <si>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</si>
  <si>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</si>
  <si>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</si>
  <si>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</si>
  <si>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</si>
  <si>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</si>
  <si>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</si>
  <si>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</si>
  <si>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</si>
  <si>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</si>
  <si>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</si>
  <si>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</si>
  <si>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</si>
  <si>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</si>
  <si>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</si>
  <si>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</si>
  <si>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</si>
  <si>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</si>
  <si>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</si>
  <si>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</si>
  <si>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</si>
  <si>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</si>
  <si>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</si>
  <si>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</si>
  <si>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</si>
  <si>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</si>
  <si>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</si>
  <si>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</si>
  <si>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</si>
  <si>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</si>
  <si>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</si>
  <si>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</si>
  <si>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</si>
  <si>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</si>
  <si>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</si>
  <si>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</si>
  <si>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</si>
  <si>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</si>
  <si>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</si>
  <si>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</si>
  <si>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</si>
  <si>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</si>
  <si>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</si>
  <si>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</si>
  <si>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</si>
  <si>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</si>
  <si>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</si>
  <si>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</si>
  <si>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</si>
  <si>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</si>
  <si>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</si>
  <si>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</si>
  <si>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</si>
  <si>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</si>
  <si>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</si>
  <si>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</si>
  <si>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</si>
  <si>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</si>
  <si>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</si>
  <si>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</si>
  <si>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</si>
  <si>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</si>
  <si>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</si>
  <si>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</si>
  <si>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</si>
  <si>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</si>
  <si>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</si>
  <si>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</si>
  <si>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</si>
  <si>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</si>
  <si>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</si>
  <si>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</si>
  <si>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</si>
  <si>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</si>
  <si>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</si>
  <si>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</si>
  <si>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</si>
  <si>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</si>
  <si>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</si>
  <si>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</si>
  <si>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</si>
  <si>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</si>
  <si>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</si>
  <si>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</si>
  <si>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</si>
  <si>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</si>
  <si>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</si>
  <si>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</si>
  <si>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</si>
  <si>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</si>
  <si>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</si>
  <si>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</si>
  <si>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</si>
  <si>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</si>
  <si>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</si>
  <si>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</si>
  <si>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</si>
  <si>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</si>
  <si>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</si>
  <si>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</si>
  <si>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</si>
  <si>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</si>
  <si>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</si>
  <si>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</si>
  <si>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</si>
  <si>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</si>
  <si>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</si>
  <si>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</si>
  <si>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</si>
  <si>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</si>
  <si>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</si>
  <si>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</si>
  <si>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</si>
  <si>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</si>
  <si>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</si>
  <si>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</si>
  <si>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</si>
  <si>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</si>
  <si>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</si>
  <si>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</si>
  <si>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</si>
  <si>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</si>
  <si>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</si>
  <si>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</si>
  <si>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</si>
  <si>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</si>
  <si>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</si>
  <si>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</si>
  <si>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</si>
  <si>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</si>
  <si>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</si>
  <si>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</si>
  <si>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</si>
  <si>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</si>
  <si>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</si>
  <si>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</si>
  <si>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</si>
  <si>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</si>
  <si>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</si>
  <si>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</si>
  <si>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</si>
  <si>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</si>
  <si>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</si>
  <si>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</si>
  <si>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</si>
  <si>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</si>
  <si>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</si>
  <si>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</si>
  <si>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</si>
  <si>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</si>
  <si>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</si>
  <si>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</si>
  <si>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</si>
  <si>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</si>
  <si>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</si>
  <si>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</si>
  <si>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</si>
  <si>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</si>
  <si>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</si>
  <si>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</si>
  <si>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</si>
  <si>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</si>
  <si>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</si>
  <si>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</si>
  <si>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</si>
  <si>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</si>
  <si>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</si>
  <si>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</si>
  <si>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</si>
  <si>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</si>
  <si>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</si>
  <si>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</si>
  <si>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</si>
  <si>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</si>
  <si>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</si>
  <si>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</si>
  <si>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</si>
  <si>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</si>
  <si>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</si>
  <si>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</si>
  <si>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</si>
  <si>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</si>
  <si>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</si>
  <si>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</si>
  <si>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</si>
  <si>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</si>
  <si>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</si>
  <si>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</si>
  <si>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</si>
  <si>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</si>
  <si>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</si>
  <si>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</si>
  <si>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</si>
  <si>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</si>
  <si>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</si>
  <si>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</si>
  <si>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</si>
  <si>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</si>
  <si>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</si>
  <si>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</si>
  <si>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</si>
  <si>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</si>
  <si>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</si>
  <si>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</si>
  <si>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</si>
  <si>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</si>
  <si>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</si>
  <si>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</si>
  <si>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</si>
  <si>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</si>
  <si>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</si>
  <si>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</si>
  <si>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</si>
  <si>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</si>
  <si>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</si>
  <si>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</si>
  <si>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</si>
  <si>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</si>
  <si>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</si>
  <si>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</si>
  <si>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</si>
  <si>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</si>
  <si>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</si>
  <si>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</si>
  <si>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</si>
  <si>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</si>
  <si>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</si>
  <si>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</si>
  <si>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</si>
  <si>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</si>
  <si>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</si>
  <si>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</si>
  <si>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</si>
  <si>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</si>
  <si>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</si>
  <si>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</si>
  <si>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</si>
  <si>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</si>
  <si>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</si>
  <si>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</si>
  <si>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</si>
  <si>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</si>
  <si>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</si>
  <si>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</si>
  <si>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</si>
  <si>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</si>
  <si>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</si>
  <si>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</si>
  <si>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</si>
  <si>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</si>
  <si>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</si>
  <si>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</si>
  <si>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</si>
  <si>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</si>
  <si>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</si>
  <si>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</si>
  <si>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</si>
  <si>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</si>
  <si>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</si>
  <si>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</si>
  <si>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</si>
  <si>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</si>
  <si>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</si>
  <si>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</si>
  <si>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</si>
  <si>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</si>
  <si>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</si>
  <si>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</si>
  <si>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</si>
  <si>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</si>
  <si>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</si>
  <si>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</si>
  <si>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</si>
  <si>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</si>
  <si>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</si>
  <si>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</si>
  <si>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</si>
  <si>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</si>
  <si>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</si>
  <si>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</si>
  <si>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</si>
  <si>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</si>
  <si>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</si>
  <si>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</si>
  <si>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</si>
  <si>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</si>
  <si>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</si>
  <si>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</si>
  <si>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</si>
  <si>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</si>
  <si>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</si>
  <si>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</si>
  <si>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</si>
  <si>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</si>
  <si>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</si>
  <si>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</si>
  <si>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</si>
  <si>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</si>
  <si>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</si>
  <si>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</si>
  <si>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</si>
  <si>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</si>
  <si>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</si>
  <si>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</si>
  <si>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</si>
  <si>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</si>
  <si>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</si>
  <si>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</si>
  <si>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</si>
  <si>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</si>
  <si>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</si>
  <si>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</si>
  <si>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</si>
  <si>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</si>
  <si>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</si>
  <si>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</si>
  <si>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</si>
  <si>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</si>
  <si>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</si>
  <si>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</si>
  <si>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</si>
  <si>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</si>
  <si>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</si>
  <si>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</si>
  <si>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</si>
  <si>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</si>
  <si>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</si>
  <si>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</si>
  <si>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</si>
  <si>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</si>
  <si>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</si>
  <si>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</si>
  <si>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</si>
  <si>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</si>
  <si>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</si>
  <si>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</si>
  <si>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</si>
  <si>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</si>
  <si>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</si>
  <si>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</si>
  <si>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</si>
  <si>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</si>
  <si>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</si>
  <si>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</si>
  <si>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</si>
  <si>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</si>
  <si>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</si>
  <si>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</si>
  <si>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</si>
  <si>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</si>
  <si>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</si>
  <si>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</si>
  <si>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</si>
  <si>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</si>
  <si>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</si>
  <si>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</si>
  <si>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</si>
  <si>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</si>
  <si>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</si>
  <si>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</si>
  <si>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</si>
  <si>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</si>
  <si>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</si>
  <si>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</si>
  <si>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</si>
  <si>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</si>
  <si>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</si>
  <si>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</si>
  <si>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</si>
  <si>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</si>
  <si>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</si>
  <si>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</si>
  <si>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</si>
  <si>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</si>
  <si>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</si>
  <si>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</si>
  <si>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</si>
  <si>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</si>
  <si>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</si>
  <si>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</si>
  <si>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</si>
  <si>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</si>
  <si>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</si>
  <si>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</si>
  <si>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</si>
  <si>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</si>
  <si>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</si>
  <si>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</si>
  <si>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</si>
  <si>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</si>
  <si>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</si>
  <si>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</si>
  <si>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</si>
  <si>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</si>
  <si>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</si>
  <si>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</si>
  <si>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</si>
  <si>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</si>
  <si>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</si>
  <si>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</si>
  <si>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</si>
  <si>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</si>
  <si>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</si>
  <si>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</si>
  <si>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</si>
  <si>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</si>
  <si>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</si>
  <si>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</si>
  <si>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</si>
  <si>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</si>
  <si>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</si>
  <si>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</si>
  <si>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</si>
  <si>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</si>
  <si>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</si>
  <si>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</si>
  <si>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</si>
  <si>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</si>
  <si>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</si>
  <si>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</si>
  <si>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</si>
  <si>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</si>
  <si>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</si>
  <si>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</si>
  <si>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</si>
  <si>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</si>
  <si>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</si>
  <si>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</si>
  <si>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</si>
  <si>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</si>
  <si>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</si>
  <si>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</si>
  <si>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</si>
  <si>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</si>
  <si>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</si>
  <si>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</si>
  <si>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</si>
  <si>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</si>
  <si>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</si>
  <si>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</si>
  <si>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</si>
  <si>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</si>
  <si>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</si>
  <si>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</si>
  <si>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</si>
  <si>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</si>
  <si>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</si>
  <si>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</si>
  <si>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</si>
  <si>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</si>
  <si>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</si>
  <si>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</si>
  <si>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</si>
  <si>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</si>
  <si>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</si>
  <si>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</si>
  <si>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</si>
  <si>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</si>
  <si>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</si>
  <si>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</si>
  <si>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</si>
  <si>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</si>
  <si>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</si>
  <si>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</si>
  <si>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</si>
  <si>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</si>
  <si>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</si>
  <si>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</si>
  <si>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</si>
  <si>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</si>
  <si>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</si>
  <si>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</si>
  <si>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</si>
  <si>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</si>
  <si>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</si>
  <si>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</si>
  <si>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</si>
  <si>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</si>
  <si>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</si>
  <si>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</si>
  <si>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</si>
  <si>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</si>
  <si>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</si>
  <si>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</si>
  <si>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</si>
  <si>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</si>
  <si>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</si>
  <si>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</si>
  <si>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</si>
  <si>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</si>
  <si>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</si>
  <si>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</si>
  <si>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</si>
  <si>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</si>
  <si>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</si>
  <si>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</si>
  <si>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</si>
  <si>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</si>
  <si>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</si>
  <si>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</si>
  <si>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</si>
  <si>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</si>
  <si>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</si>
  <si>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</si>
  <si>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</si>
  <si>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</si>
  <si>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</si>
  <si>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</si>
  <si>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</si>
  <si>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</si>
  <si>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</si>
  <si>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</si>
  <si>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</si>
  <si>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</si>
  <si>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</si>
  <si>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</si>
  <si>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</si>
  <si>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</si>
  <si>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</si>
  <si>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</si>
  <si>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</si>
  <si>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</si>
  <si>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</si>
  <si>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</si>
  <si>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</si>
  <si>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</si>
  <si>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</si>
  <si>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</si>
  <si>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</si>
  <si>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</si>
  <si>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</si>
  <si>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</si>
  <si>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</si>
  <si>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</si>
  <si>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</si>
  <si>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</si>
  <si>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</si>
  <si>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</si>
  <si>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</si>
  <si>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</si>
  <si>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</si>
  <si>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</si>
  <si>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</si>
  <si>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</si>
  <si>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</si>
  <si>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</si>
  <si>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</si>
  <si>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</si>
  <si>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</si>
  <si>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</si>
  <si>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</si>
  <si>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</si>
  <si>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</si>
  <si>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</si>
  <si>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</si>
  <si>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</si>
  <si>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</si>
  <si>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</si>
  <si>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</si>
  <si>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</si>
  <si>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</si>
  <si>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</si>
  <si>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</si>
  <si>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</si>
  <si>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</si>
  <si>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</si>
  <si>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</si>
  <si>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</si>
  <si>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</si>
  <si>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</si>
  <si>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</si>
  <si>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</si>
  <si>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</si>
  <si>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</si>
  <si>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</si>
  <si>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</si>
  <si>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</si>
  <si>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</si>
  <si>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</si>
  <si>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</si>
  <si>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</si>
  <si>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</si>
  <si>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</si>
  <si>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</si>
  <si>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</si>
  <si>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</si>
  <si>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</si>
  <si>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</si>
  <si>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</si>
  <si>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</si>
  <si>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</si>
  <si>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</si>
  <si>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</si>
  <si>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</si>
  <si>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</si>
  <si>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</si>
  <si>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</si>
  <si>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</si>
  <si>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</si>
  <si>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</si>
  <si>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</si>
  <si>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</si>
  <si>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</si>
  <si>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</si>
  <si>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</si>
  <si>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</si>
  <si>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</si>
  <si>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</si>
  <si>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</si>
  <si>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</si>
  <si>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</si>
  <si>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</si>
  <si>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</si>
  <si>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</si>
  <si>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</si>
  <si>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</si>
  <si>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</si>
  <si>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</si>
  <si>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</si>
  <si>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</si>
  <si>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</si>
  <si>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</si>
  <si>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</si>
  <si>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</si>
  <si>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</si>
  <si>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</si>
  <si>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</si>
  <si>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</si>
  <si>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</si>
  <si>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</si>
  <si>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</si>
  <si>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</si>
  <si>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</si>
  <si>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</si>
  <si>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</si>
  <si>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</si>
  <si>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</si>
  <si>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</si>
  <si>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</si>
  <si>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</si>
  <si>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</si>
  <si>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</si>
  <si>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</si>
  <si>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</si>
  <si>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</si>
  <si>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</si>
  <si>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</si>
  <si>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</si>
  <si>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</si>
  <si>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</si>
  <si>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</si>
  <si>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</si>
  <si>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</si>
  <si>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</si>
  <si>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</si>
  <si>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</si>
  <si>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</si>
  <si>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</si>
  <si>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</si>
  <si>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</si>
  <si>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</si>
  <si>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</si>
  <si>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</si>
  <si>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</si>
  <si>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</si>
  <si>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</si>
  <si>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</si>
  <si>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</si>
  <si>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</si>
  <si>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</si>
  <si>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</si>
  <si>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</si>
  <si>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</si>
  <si>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</si>
  <si>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</si>
  <si>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</si>
  <si>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</si>
  <si>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</si>
  <si>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</si>
  <si>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</si>
  <si>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</si>
  <si>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</si>
  <si>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</si>
  <si>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</si>
  <si>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</si>
  <si>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</si>
  <si>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</si>
  <si>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</si>
  <si>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</si>
  <si>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</si>
  <si>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</si>
  <si>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</si>
  <si>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</si>
  <si>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</si>
  <si>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</si>
  <si>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</si>
  <si>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</si>
  <si>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</si>
  <si>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</si>
  <si>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</si>
  <si>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</si>
  <si>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</si>
  <si>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</si>
  <si>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</si>
  <si>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</si>
  <si>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</si>
  <si>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</si>
  <si>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</si>
  <si>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</si>
  <si>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</si>
  <si>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</si>
  <si>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</si>
  <si>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</si>
  <si>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</si>
  <si>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</si>
  <si>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</si>
  <si>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</si>
  <si>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</si>
  <si>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</si>
  <si>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</si>
  <si>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</si>
  <si>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</si>
  <si>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</si>
  <si>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</si>
  <si>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</si>
  <si>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</si>
  <si>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</si>
  <si>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</si>
  <si>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</si>
  <si>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</si>
  <si>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</si>
  <si>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</si>
  <si>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</si>
  <si>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</si>
  <si>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</si>
  <si>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</si>
  <si>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</si>
  <si>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</si>
  <si>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</si>
  <si>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</si>
  <si>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</si>
  <si>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</si>
  <si>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</si>
  <si>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</si>
  <si>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</si>
  <si>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</si>
  <si>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</si>
  <si>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</si>
  <si>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</si>
  <si>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</si>
  <si>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</si>
  <si>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</si>
  <si>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</si>
  <si>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</si>
  <si>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</si>
  <si>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</si>
  <si>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</si>
  <si>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</si>
  <si>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</si>
  <si>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</si>
  <si>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</si>
  <si>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</si>
  <si>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</si>
  <si>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</si>
  <si>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</si>
  <si>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</si>
  <si>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</si>
  <si>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</si>
  <si>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</si>
  <si>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</si>
  <si>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</si>
  <si>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</si>
  <si>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</si>
  <si>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</si>
  <si>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</si>
  <si>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</si>
  <si>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</si>
  <si>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</si>
  <si>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</si>
  <si>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</si>
  <si>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</si>
  <si>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</si>
  <si>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</si>
  <si>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</si>
  <si>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</si>
  <si>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</si>
  <si>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</si>
  <si>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</si>
  <si>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</si>
  <si>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</si>
  <si>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</si>
  <si>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</si>
  <si>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</si>
  <si>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</si>
  <si>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</si>
  <si>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</si>
  <si>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</si>
  <si>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</si>
  <si>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</si>
  <si>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</si>
  <si>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</si>
  <si>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</si>
  <si>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</si>
  <si>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</si>
  <si>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</si>
  <si>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</si>
  <si>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</si>
  <si>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</si>
  <si>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</si>
  <si>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</si>
  <si>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</si>
  <si>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</si>
  <si>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</si>
  <si>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</si>
  <si>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</si>
  <si>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</si>
  <si>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</si>
  <si>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</si>
  <si>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</si>
  <si>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</si>
  <si>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</si>
  <si>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</si>
  <si>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</si>
  <si>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</si>
  <si>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</si>
  <si>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</si>
  <si>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</si>
  <si>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</si>
  <si>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</si>
  <si>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</si>
  <si>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</si>
  <si>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</si>
  <si>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</si>
  <si>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</si>
  <si>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</si>
  <si>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</si>
  <si>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</si>
  <si>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</si>
  <si>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</si>
  <si>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</si>
  <si>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</si>
  <si>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</si>
  <si>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</si>
  <si>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</si>
  <si>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</si>
  <si>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</si>
  <si>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</si>
  <si>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</si>
  <si>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</si>
  <si>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</si>
  <si>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</si>
  <si>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</si>
  <si>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</si>
  <si>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</si>
  <si>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</si>
  <si>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</si>
  <si>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</si>
  <si>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</si>
  <si>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</si>
  <si>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</si>
  <si>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</si>
  <si>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</si>
  <si>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</si>
  <si>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</si>
  <si>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</si>
  <si>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</si>
  <si>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</si>
  <si>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</si>
  <si>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</si>
  <si>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</si>
  <si>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</si>
  <si>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</si>
  <si>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</si>
  <si>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</si>
  <si>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</si>
  <si>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</si>
  <si>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</si>
  <si>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</si>
  <si>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</si>
  <si>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</si>
  <si>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</si>
  <si>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</si>
  <si>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</si>
  <si>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</si>
  <si>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</si>
  <si>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</si>
  <si>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</si>
  <si>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</si>
  <si>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</si>
  <si>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</si>
  <si>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</si>
  <si>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</si>
  <si>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</si>
  <si>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</si>
  <si>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</si>
  <si>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</si>
  <si>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</si>
  <si>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</si>
  <si>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</si>
  <si>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</si>
  <si>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</si>
  <si>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</si>
  <si>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</si>
  <si>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</si>
  <si>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</si>
  <si>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</si>
  <si>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</si>
  <si>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</si>
  <si>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</si>
  <si>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</si>
  <si>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</si>
  <si>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</si>
  <si>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</si>
  <si>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</si>
  <si>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</si>
  <si>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</si>
  <si>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</si>
  <si>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</si>
  <si>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</si>
  <si>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</si>
  <si>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</si>
  <si>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</si>
  <si>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</si>
  <si>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</si>
  <si>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</si>
  <si>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</si>
  <si>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</si>
  <si>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</si>
  <si>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</si>
  <si>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</si>
  <si>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</si>
  <si>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</si>
  <si>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</si>
  <si>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</si>
  <si>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</si>
  <si>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</si>
  <si>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</si>
  <si>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</si>
  <si>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</si>
  <si>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</si>
  <si>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</si>
  <si>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</si>
  <si>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</si>
  <si>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</si>
  <si>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</si>
  <si>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</si>
  <si>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</si>
  <si>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</si>
  <si>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</si>
  <si>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</si>
  <si>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</si>
  <si>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</si>
  <si>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</si>
  <si>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</si>
  <si>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</si>
  <si>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</si>
  <si>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</si>
  <si>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</si>
  <si>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</si>
  <si>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</si>
  <si>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</si>
  <si>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</si>
  <si>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</si>
  <si>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</si>
  <si>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</si>
  <si>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</si>
  <si>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</si>
  <si>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</si>
  <si>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</si>
  <si>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</si>
  <si>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</si>
  <si>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</si>
  <si>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</si>
  <si>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</si>
  <si>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</si>
  <si>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</si>
  <si>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</si>
  <si>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</si>
  <si>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</si>
  <si>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</si>
  <si>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</si>
  <si>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</si>
  <si>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</si>
  <si>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</si>
  <si>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</si>
  <si>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</si>
  <si>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</si>
  <si>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</si>
  <si>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</si>
  <si>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</si>
  <si>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</si>
  <si>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</si>
  <si>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</si>
  <si>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</si>
  <si>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</si>
  <si>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</si>
  <si>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</si>
  <si>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</si>
  <si>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</si>
  <si>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</si>
  <si>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</si>
  <si>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</si>
  <si>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</si>
  <si>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</si>
  <si>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</si>
  <si>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</si>
  <si>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</si>
  <si>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</si>
  <si>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</si>
  <si>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</si>
  <si>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</si>
  <si>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</si>
  <si>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</si>
  <si>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</si>
  <si>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</si>
  <si>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</si>
  <si>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</si>
  <si>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</si>
  <si>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</si>
  <si>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</si>
  <si>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</si>
  <si>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</si>
  <si>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</si>
  <si>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</si>
  <si>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</si>
  <si>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</si>
  <si>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</si>
  <si>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</si>
  <si>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</si>
  <si>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</si>
  <si>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</si>
  <si>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</si>
  <si>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</si>
  <si>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</si>
  <si>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</si>
  <si>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</si>
  <si>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</si>
  <si>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</si>
  <si>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</si>
  <si>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</si>
  <si>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</si>
  <si>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</si>
  <si>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</si>
  <si>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</si>
  <si>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</si>
  <si>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</si>
  <si>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</si>
  <si>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</si>
  <si>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</si>
  <si>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</si>
  <si>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</si>
  <si>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</si>
  <si>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</si>
  <si>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</si>
  <si>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</si>
  <si>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</si>
  <si>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</si>
  <si>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</si>
  <si>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</si>
  <si>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</si>
  <si>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</si>
  <si>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</si>
  <si>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</si>
  <si>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</si>
  <si>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</si>
  <si>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</si>
  <si>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</si>
  <si>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</si>
  <si>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</si>
  <si>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</si>
  <si>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</si>
  <si>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</si>
  <si>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</si>
  <si>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</si>
  <si>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</si>
  <si>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</si>
  <si>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</si>
  <si>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</si>
  <si>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</si>
  <si>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</si>
  <si>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</si>
  <si>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</si>
  <si>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</si>
  <si>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</si>
  <si>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</si>
  <si>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</si>
  <si>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</si>
  <si>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</si>
  <si>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</si>
  <si>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</si>
  <si>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</si>
  <si>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</si>
  <si>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</si>
  <si>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</si>
  <si>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</si>
  <si>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</si>
  <si>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</si>
  <si>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</si>
  <si>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</si>
  <si>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</si>
  <si>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</si>
  <si>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</si>
  <si>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</si>
  <si>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</si>
  <si>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</si>
  <si>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</si>
  <si>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</si>
  <si>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</si>
  <si>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</si>
  <si>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</si>
  <si>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</si>
  <si>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</si>
  <si>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</si>
  <si>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</si>
  <si>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</si>
  <si>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</si>
  <si>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</si>
  <si>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</si>
  <si>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</si>
  <si>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</si>
  <si>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</si>
  <si>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</si>
  <si>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</si>
  <si>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</si>
  <si>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</si>
  <si>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</si>
  <si>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</si>
  <si>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</si>
  <si>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</si>
  <si>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</si>
  <si>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</si>
  <si>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</si>
  <si>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</si>
  <si>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</si>
  <si>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</si>
  <si>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</si>
  <si>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</si>
  <si>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</si>
  <si>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</si>
  <si>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</si>
  <si>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</si>
  <si>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</si>
  <si>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</si>
  <si>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</si>
  <si>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</si>
  <si>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</si>
  <si>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</si>
  <si>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</si>
  <si>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</si>
  <si>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</si>
  <si>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</si>
  <si>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</si>
  <si>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</si>
  <si>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</si>
  <si>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</si>
  <si>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</si>
  <si>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</si>
  <si>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</si>
  <si>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</si>
  <si>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</si>
  <si>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</si>
  <si>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</si>
  <si>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</si>
  <si>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</si>
  <si>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</si>
  <si>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</si>
  <si>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</si>
  <si>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</si>
  <si>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</si>
  <si>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</si>
  <si>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</si>
  <si>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</si>
  <si>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</si>
  <si>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</si>
  <si>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</si>
  <si>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</si>
  <si>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</si>
  <si>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</si>
  <si>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</si>
  <si>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</si>
  <si>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</si>
  <si>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</si>
  <si>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</si>
  <si>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</si>
  <si>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</si>
  <si>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</si>
  <si>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</si>
  <si>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</si>
  <si>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</si>
  <si>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</si>
  <si>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</si>
  <si>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</si>
  <si>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</si>
  <si>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</si>
  <si>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</si>
  <si>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</si>
  <si>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</si>
  <si>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</si>
  <si>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</si>
  <si>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</si>
  <si>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</si>
  <si>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</si>
  <si>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</si>
  <si>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</si>
  <si>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</si>
  <si>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</si>
  <si>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</si>
  <si>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</si>
  <si>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</si>
  <si>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</si>
  <si>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</si>
  <si>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</si>
  <si>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</si>
  <si>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</si>
  <si>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</si>
  <si>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</si>
  <si>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</si>
  <si>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</si>
  <si>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</si>
  <si>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</si>
  <si>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</si>
  <si>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</si>
  <si>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</si>
  <si>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</si>
  <si>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</si>
  <si>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</si>
  <si>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</si>
  <si>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</si>
  <si>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</si>
  <si>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</si>
  <si>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</si>
  <si>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</si>
  <si>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</si>
  <si>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</si>
  <si>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</si>
  <si>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</si>
  <si>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</si>
  <si>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</si>
  <si>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</si>
  <si>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</si>
  <si>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</si>
  <si>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</si>
  <si>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</si>
  <si>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</si>
  <si>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</si>
  <si>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</si>
  <si>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</si>
  <si>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</si>
  <si>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</si>
  <si>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</si>
  <si>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</si>
  <si>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</si>
  <si>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</si>
  <si>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</si>
  <si>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</si>
  <si>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</si>
  <si>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</si>
  <si>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</si>
  <si>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</si>
  <si>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</si>
  <si>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</si>
  <si>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</si>
  <si>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</si>
  <si>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</si>
  <si>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</si>
  <si>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</si>
  <si>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</si>
  <si>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</si>
  <si>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</si>
  <si>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</si>
  <si>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</si>
  <si>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</si>
  <si>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</si>
  <si>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</si>
  <si>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</si>
  <si>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</si>
  <si>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</si>
  <si>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</si>
  <si>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</si>
  <si>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</si>
  <si>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</si>
  <si>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</si>
  <si>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</si>
  <si>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</si>
  <si>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</si>
  <si>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</si>
  <si>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</si>
  <si>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</si>
  <si>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</si>
  <si>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</si>
  <si>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</si>
  <si>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</si>
  <si>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</si>
  <si>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</si>
  <si>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</si>
  <si>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</si>
  <si>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</si>
  <si>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</si>
  <si>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</si>
  <si>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</si>
  <si>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</si>
  <si>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</si>
  <si>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</si>
  <si>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</si>
  <si>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</si>
  <si>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</si>
  <si>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</si>
  <si>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</si>
  <si>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</si>
  <si>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</si>
  <si>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</si>
  <si>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</si>
  <si>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</si>
  <si>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</si>
  <si>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</si>
  <si>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</si>
  <si>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</si>
  <si>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</si>
  <si>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</si>
  <si>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</si>
  <si>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</si>
  <si>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</si>
  <si>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</si>
  <si>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</si>
  <si>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</si>
  <si>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</si>
  <si>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</si>
  <si>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</si>
  <si>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</si>
  <si>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</si>
  <si>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</si>
  <si>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</si>
  <si>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</si>
  <si>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</si>
  <si>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</si>
  <si>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</si>
  <si>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</si>
  <si>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</si>
  <si>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</si>
  <si>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</si>
  <si>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</si>
  <si>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</si>
  <si>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</si>
  <si>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</si>
  <si>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</si>
  <si>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</si>
  <si>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</si>
  <si>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</si>
  <si>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</si>
  <si>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</si>
  <si>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</si>
  <si>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</si>
  <si>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</si>
  <si>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</si>
  <si>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</si>
  <si>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</si>
  <si>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</si>
  <si>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</si>
  <si>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</si>
  <si>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</si>
  <si>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</si>
  <si>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</si>
  <si>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</si>
  <si>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</si>
  <si>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</si>
  <si>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</si>
  <si>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</si>
  <si>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</si>
  <si>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</si>
  <si>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</si>
  <si>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</si>
  <si>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</si>
  <si>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</si>
  <si>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</si>
  <si>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</si>
  <si>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</si>
  <si>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</si>
  <si>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</si>
  <si>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</si>
  <si>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</si>
  <si>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</si>
  <si>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</si>
  <si>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</si>
  <si>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</si>
  <si>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</si>
  <si>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</si>
  <si>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</si>
  <si>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</si>
  <si>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</si>
  <si>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</si>
  <si>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</si>
  <si>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</si>
  <si>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</si>
  <si>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</si>
  <si>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</si>
  <si>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</si>
  <si>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</si>
  <si>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</si>
  <si>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</si>
  <si>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</si>
  <si>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</si>
  <si>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</si>
  <si>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</si>
  <si>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</si>
  <si>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</si>
  <si>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</si>
  <si>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</si>
  <si>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</si>
  <si>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</si>
  <si>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</si>
  <si>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</si>
  <si>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</si>
  <si>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</si>
  <si>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</si>
  <si>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</si>
  <si>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</si>
  <si>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</si>
  <si>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</si>
  <si>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</si>
  <si>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</si>
  <si>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</si>
  <si>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</si>
  <si>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</si>
  <si>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</si>
  <si>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</si>
  <si>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</si>
  <si>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</si>
  <si>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</si>
  <si>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</si>
  <si>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</si>
  <si>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</si>
  <si>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</si>
  <si>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</si>
  <si>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</si>
  <si>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</si>
  <si>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</si>
  <si>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</si>
  <si>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</si>
  <si>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</si>
  <si>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</si>
  <si>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</si>
  <si>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</si>
  <si>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</si>
  <si>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</si>
  <si>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</si>
  <si>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</si>
  <si>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</si>
  <si>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</si>
  <si>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</si>
  <si>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</si>
  <si>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</si>
  <si>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</si>
  <si>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</si>
  <si>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</si>
  <si>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</si>
  <si>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</si>
  <si>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</si>
  <si>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</si>
  <si>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</si>
  <si>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</si>
  <si>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</si>
  <si>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</si>
  <si>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</si>
  <si>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</si>
  <si>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</si>
  <si>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</si>
  <si>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</si>
  <si>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</si>
  <si>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</si>
  <si>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</si>
  <si>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</si>
  <si>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</si>
  <si>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</si>
  <si>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</si>
  <si>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</si>
  <si>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</si>
  <si>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</si>
  <si>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</si>
  <si>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</si>
  <si>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</si>
  <si>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</si>
  <si>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</si>
  <si>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</si>
  <si>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</si>
  <si>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</si>
  <si>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</si>
  <si>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</si>
  <si>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</si>
  <si>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</si>
  <si>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</si>
  <si>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</si>
  <si>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</si>
  <si>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</si>
  <si>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</si>
  <si>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</si>
  <si>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</si>
  <si>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</si>
  <si>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</si>
  <si>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</si>
  <si>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</si>
  <si>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</si>
  <si>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</si>
  <si>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</si>
  <si>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</si>
  <si>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</si>
  <si>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</si>
  <si>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</si>
  <si>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</si>
  <si>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</si>
  <si>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</si>
  <si>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</si>
  <si>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</si>
  <si>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</si>
  <si>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</si>
  <si>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</si>
  <si>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</si>
  <si>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</si>
  <si>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</si>
  <si>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</si>
  <si>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</si>
  <si>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</si>
  <si>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</si>
  <si>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</si>
  <si>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</si>
  <si>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</si>
  <si>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</si>
  <si>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</si>
  <si>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</si>
  <si>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</si>
  <si>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</si>
  <si>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</si>
  <si>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</si>
  <si>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</si>
  <si>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</si>
  <si>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</si>
  <si>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</si>
  <si>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</si>
  <si>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</si>
  <si>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</si>
  <si>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</si>
  <si>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</si>
  <si>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</si>
  <si>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</si>
  <si>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</si>
  <si>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</si>
  <si>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</si>
  <si>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</si>
  <si>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</si>
  <si>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</si>
  <si>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</si>
  <si>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</si>
  <si>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</si>
  <si>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</si>
  <si>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</si>
  <si>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</si>
  <si>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</si>
  <si>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</si>
  <si>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</si>
  <si>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</si>
  <si>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</si>
  <si>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</si>
  <si>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</si>
  <si>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</si>
  <si>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</si>
  <si>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</si>
  <si>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</si>
  <si>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</si>
  <si>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</si>
  <si>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</si>
  <si>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</si>
  <si>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</si>
  <si>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</si>
  <si>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</si>
  <si>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</si>
  <si>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</si>
  <si>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</si>
  <si>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</si>
  <si>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</si>
  <si>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</si>
  <si>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</si>
  <si>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</si>
  <si>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</si>
  <si>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</si>
  <si>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</si>
  <si>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</si>
  <si>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</si>
  <si>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</si>
  <si>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</si>
  <si>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</si>
  <si>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</si>
  <si>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</si>
  <si>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</si>
  <si>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</si>
  <si>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</si>
  <si>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</si>
  <si>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</si>
  <si>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</si>
  <si>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</si>
  <si>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</si>
  <si>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</si>
  <si>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</si>
  <si>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</si>
  <si>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</si>
  <si>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</si>
  <si>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</si>
  <si>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</si>
  <si>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</si>
  <si>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</si>
  <si>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</si>
  <si>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</si>
  <si>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</si>
  <si>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</si>
  <si>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</si>
  <si>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</si>
  <si>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</si>
  <si>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</si>
  <si>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</si>
  <si>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</si>
  <si>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</si>
  <si>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</si>
  <si>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</si>
  <si>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</si>
  <si>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</si>
  <si>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</si>
  <si>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</si>
  <si>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</si>
  <si>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</si>
  <si>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</si>
  <si>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</si>
  <si>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</si>
  <si>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</si>
  <si>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</si>
  <si>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</si>
  <si>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</si>
  <si>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</si>
  <si>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</si>
  <si>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</si>
  <si>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</si>
  <si>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</si>
  <si>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</si>
  <si>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</si>
  <si>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</si>
  <si>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</si>
  <si>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</si>
  <si>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</si>
  <si>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</si>
  <si>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</si>
  <si>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</si>
  <si>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</si>
  <si>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</si>
  <si>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</si>
  <si>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</si>
  <si>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</si>
  <si>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</si>
  <si>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</si>
  <si>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</si>
  <si>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</si>
  <si>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</si>
  <si>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</si>
  <si>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</si>
  <si>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</si>
  <si>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</si>
  <si>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</si>
  <si>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</si>
  <si>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</si>
  <si>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</si>
  <si>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</si>
  <si>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</si>
  <si>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</si>
  <si>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</si>
  <si>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</si>
  <si>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</si>
  <si>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</si>
  <si>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</si>
  <si>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</si>
  <si>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</si>
  <si>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</si>
  <si>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</si>
  <si>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</si>
  <si>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</si>
  <si>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</si>
  <si>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</si>
  <si>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</si>
  <si>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</si>
  <si>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</si>
  <si>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</si>
  <si>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</si>
  <si>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</si>
  <si>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</si>
  <si>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</si>
  <si>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</si>
  <si>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</si>
  <si>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</si>
  <si>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</si>
  <si>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</si>
  <si>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</si>
  <si>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</si>
  <si>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</si>
  <si>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</si>
  <si>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</si>
  <si>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</si>
  <si>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</si>
  <si>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</si>
  <si>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</si>
  <si>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</si>
  <si>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</si>
  <si>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</si>
  <si>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</si>
  <si>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</si>
  <si>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</si>
  <si>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</si>
  <si>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</si>
  <si>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</si>
  <si>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</si>
  <si>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</si>
  <si>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</si>
  <si>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</si>
  <si>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</si>
  <si>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</si>
  <si>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</si>
  <si>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</si>
  <si>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</si>
  <si>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</si>
  <si>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</si>
  <si>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</si>
  <si>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</si>
  <si>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</si>
  <si>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</si>
  <si>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</si>
  <si>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</si>
  <si>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</si>
  <si>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</si>
  <si>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</si>
  <si>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</si>
  <si>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</si>
  <si>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</si>
  <si>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</si>
  <si>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</si>
  <si>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</si>
  <si>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</si>
  <si>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</si>
  <si>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</si>
  <si>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</si>
  <si>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</si>
  <si>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</si>
  <si>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</si>
  <si>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</si>
  <si>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</si>
  <si>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</si>
  <si>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</si>
  <si>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</si>
  <si>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</si>
  <si>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</si>
  <si>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</si>
  <si>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</si>
  <si>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</si>
  <si>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</si>
  <si>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</si>
  <si>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</si>
  <si>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</si>
  <si>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</si>
  <si>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</si>
  <si>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</si>
  <si>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</si>
  <si>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</si>
  <si>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</si>
  <si>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</si>
  <si>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</si>
  <si>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</si>
  <si>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</si>
  <si>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</si>
  <si>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</si>
  <si>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</si>
  <si>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</si>
  <si>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</si>
  <si>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</si>
  <si>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</si>
  <si>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</si>
  <si>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</si>
  <si>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</si>
  <si>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</si>
  <si>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</si>
  <si>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</si>
  <si>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</si>
  <si>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</si>
  <si>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</si>
  <si>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</si>
  <si>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</si>
  <si>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</si>
  <si>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</si>
  <si>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</si>
  <si>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</si>
  <si>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</si>
  <si>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</si>
  <si>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</si>
  <si>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</si>
  <si>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</si>
  <si>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</si>
  <si>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</si>
  <si>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</si>
  <si>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</si>
  <si>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</si>
  <si>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</si>
  <si>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</si>
  <si>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</si>
  <si>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</si>
  <si>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</si>
  <si>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</si>
  <si>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</si>
  <si>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</si>
  <si>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</si>
  <si>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</si>
  <si>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</si>
  <si>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</si>
  <si>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</si>
  <si>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</si>
  <si>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</si>
  <si>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</si>
  <si>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</si>
  <si>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</si>
  <si>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</si>
  <si>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</si>
  <si>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</si>
  <si>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</si>
  <si>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</si>
  <si>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</si>
  <si>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</si>
  <si>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</si>
  <si>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</si>
  <si>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</si>
  <si>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</si>
  <si>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</si>
  <si>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</si>
  <si>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</si>
  <si>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</si>
  <si>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</si>
  <si>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</si>
  <si>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</si>
  <si>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</si>
  <si>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</si>
  <si>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</si>
  <si>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</si>
  <si>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</si>
  <si>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</si>
  <si>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</si>
  <si>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</si>
  <si>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</si>
  <si>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</si>
  <si>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</si>
  <si>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</si>
  <si>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</si>
  <si>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</si>
  <si>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</si>
  <si>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</si>
  <si>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</si>
  <si>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</si>
  <si>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</si>
  <si>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</si>
  <si>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</si>
  <si>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</si>
  <si>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</si>
  <si>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</si>
  <si>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</si>
  <si>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</si>
  <si>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</si>
  <si>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</si>
  <si>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</si>
  <si>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</si>
  <si>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</si>
  <si>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</si>
  <si>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</si>
  <si>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</si>
  <si>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</si>
  <si>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</si>
  <si>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</si>
  <si>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</si>
  <si>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</si>
  <si>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</si>
  <si>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</si>
  <si>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</si>
  <si>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</si>
  <si>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</si>
  <si>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</si>
  <si>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</si>
  <si>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</si>
  <si>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</si>
  <si>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</si>
  <si>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</si>
  <si>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</si>
  <si>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</si>
  <si>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</si>
  <si>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</si>
  <si>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</si>
  <si>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</si>
  <si>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</si>
  <si>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</si>
  <si>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</si>
  <si>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</si>
  <si>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</si>
  <si>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</si>
  <si>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</si>
  <si>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</si>
  <si>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</si>
  <si>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</si>
  <si>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</si>
  <si>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</si>
  <si>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</si>
  <si>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</si>
  <si>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</si>
  <si>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</si>
  <si>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</si>
  <si>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</si>
  <si>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</si>
  <si>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</si>
  <si>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</si>
  <si>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</si>
  <si>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</si>
  <si>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</si>
  <si>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</si>
  <si>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</si>
  <si>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</si>
  <si>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</si>
  <si>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</si>
  <si>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</si>
  <si>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</si>
  <si>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</si>
  <si>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</si>
  <si>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</si>
  <si>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</si>
  <si>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</si>
  <si>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</si>
  <si>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</si>
  <si>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</si>
  <si>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</si>
  <si>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</si>
  <si>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</si>
  <si>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</si>
  <si>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</si>
  <si>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</si>
  <si>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</si>
  <si>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</si>
  <si>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</si>
  <si>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</si>
  <si>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</si>
  <si>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</si>
  <si>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</si>
  <si>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</si>
  <si>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</si>
  <si>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</si>
  <si>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</si>
  <si>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</si>
  <si>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</si>
  <si>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</si>
  <si>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</si>
  <si>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</si>
  <si>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</si>
  <si>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</si>
  <si>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</si>
  <si>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</si>
  <si>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</si>
  <si>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</si>
  <si>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</si>
  <si>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</si>
  <si>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</si>
  <si>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</si>
  <si>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</si>
  <si>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</si>
  <si>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</si>
  <si>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</si>
  <si>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</si>
  <si>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</si>
  <si>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</si>
  <si>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</si>
  <si>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</si>
  <si>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</si>
  <si>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</si>
  <si>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</si>
  <si>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</si>
  <si>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</si>
  <si>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</si>
  <si>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</si>
  <si>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</si>
  <si>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</si>
  <si>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</si>
  <si>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</si>
  <si>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</si>
  <si>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</si>
  <si>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</si>
  <si>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</si>
  <si>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</si>
  <si>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</si>
  <si>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</si>
  <si>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</si>
  <si>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</si>
  <si>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</si>
  <si>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</si>
  <si>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</si>
  <si>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</si>
  <si>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</si>
  <si>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</si>
  <si>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</si>
  <si>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</si>
  <si>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</si>
  <si>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</si>
  <si>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</si>
  <si>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</si>
  <si>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</si>
  <si>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</si>
  <si>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</si>
  <si>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</si>
  <si>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</si>
  <si>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</si>
  <si>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</si>
  <si>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</si>
  <si>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</si>
  <si>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</si>
  <si>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</si>
  <si>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</si>
  <si>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</si>
  <si>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</si>
  <si>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</si>
  <si>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</si>
  <si>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</si>
  <si>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</si>
  <si>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</si>
  <si>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</si>
  <si>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</si>
  <si>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</si>
  <si>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</si>
  <si>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</si>
  <si>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</si>
  <si>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</si>
  <si>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</si>
  <si>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</si>
  <si>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</si>
  <si>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</si>
  <si>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</si>
  <si>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</si>
  <si>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</si>
  <si>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</si>
  <si>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</si>
  <si>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</si>
  <si>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</si>
  <si>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</si>
  <si>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</si>
  <si>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</si>
  <si>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</si>
  <si>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</si>
  <si>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</si>
  <si>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</si>
  <si>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</si>
  <si>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</si>
  <si>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</si>
  <si>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</si>
  <si>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</si>
  <si>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</si>
  <si>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</si>
  <si>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</si>
  <si>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</si>
  <si>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</si>
  <si>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</si>
  <si>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</si>
  <si>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</si>
  <si>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</si>
  <si>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</si>
  <si>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</si>
  <si>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</si>
  <si>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</si>
  <si>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</si>
  <si>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</si>
  <si>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</si>
  <si>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</si>
  <si>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</si>
  <si>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</si>
  <si>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</si>
  <si>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</si>
  <si>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</si>
  <si>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</si>
  <si>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</si>
  <si>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</si>
  <si>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</si>
  <si>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</si>
  <si>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</si>
  <si>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</si>
  <si>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</si>
  <si>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</si>
  <si>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</si>
  <si>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</si>
  <si>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</si>
  <si>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</si>
  <si>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</si>
  <si>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</si>
  <si>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</si>
  <si>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</si>
  <si>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</si>
  <si>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</si>
  <si>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</si>
  <si>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</si>
  <si>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</si>
  <si>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</si>
  <si>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</si>
  <si>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</si>
  <si>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</si>
  <si>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</si>
  <si>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</si>
  <si>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</si>
  <si>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</si>
  <si>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</si>
  <si>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</si>
  <si>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</si>
  <si>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</si>
  <si>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</si>
  <si>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</si>
  <si>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</si>
  <si>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</si>
  <si>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</si>
  <si>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</si>
  <si>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</si>
  <si>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</si>
  <si>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</si>
  <si>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</si>
  <si>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</si>
  <si>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</si>
  <si>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</si>
  <si>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</si>
  <si>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</si>
  <si>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</si>
  <si>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</si>
  <si>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</si>
  <si>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</si>
  <si>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</si>
  <si>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</si>
  <si>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</si>
  <si>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</si>
  <si>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</si>
  <si>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</si>
  <si>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</si>
  <si>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</si>
  <si>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</si>
  <si>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</si>
  <si>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</si>
  <si>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</si>
  <si>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</si>
  <si>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</si>
  <si>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</si>
  <si>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</si>
  <si>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</si>
  <si>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</si>
  <si>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</si>
  <si>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</si>
  <si>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</si>
  <si>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</si>
  <si>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</si>
  <si>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</si>
  <si>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</si>
  <si>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</si>
  <si>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</si>
  <si>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</si>
  <si>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</si>
  <si>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</si>
  <si>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</si>
  <si>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</si>
  <si>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</si>
  <si>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</si>
  <si>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</si>
  <si>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</si>
  <si>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</si>
  <si>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</si>
  <si>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</si>
  <si>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</si>
  <si>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</si>
  <si>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</si>
  <si>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</si>
  <si>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</si>
  <si>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</si>
  <si>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</si>
  <si>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</si>
  <si>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</si>
  <si>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</si>
  <si>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</si>
  <si>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</si>
  <si>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</si>
  <si>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</si>
  <si>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</si>
  <si>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</si>
  <si>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</si>
  <si>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</si>
  <si>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</si>
  <si>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</si>
  <si>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</si>
  <si>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</si>
  <si>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</si>
  <si>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</si>
  <si>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</si>
  <si>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</si>
  <si>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</si>
  <si>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</si>
  <si>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</si>
  <si>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</si>
  <si>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</si>
  <si>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</si>
  <si>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</si>
  <si>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</si>
  <si>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</si>
  <si>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</si>
  <si>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</si>
  <si>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</si>
  <si>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</si>
  <si>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</si>
  <si>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</si>
  <si>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</si>
  <si>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</si>
  <si>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</si>
  <si>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</si>
  <si>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</si>
  <si>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</si>
  <si>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</si>
  <si>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</si>
  <si>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</si>
  <si>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</si>
  <si>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</si>
  <si>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</si>
  <si>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</si>
  <si>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</si>
  <si>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</si>
  <si>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</si>
  <si>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</si>
  <si>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</si>
  <si>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</si>
  <si>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</si>
  <si>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</si>
  <si>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</si>
  <si>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</si>
  <si>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</si>
  <si>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</si>
  <si>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</si>
  <si>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</si>
  <si>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</si>
  <si>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</si>
  <si>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</si>
  <si>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</si>
  <si>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</si>
  <si>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</si>
  <si>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</si>
  <si>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</si>
  <si>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</si>
  <si>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</si>
  <si>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</si>
  <si>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</si>
  <si>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</si>
  <si>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</si>
  <si>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</si>
  <si>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</si>
  <si>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</si>
  <si>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</si>
  <si>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</si>
  <si>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</si>
  <si>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</si>
  <si>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</si>
  <si>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</si>
  <si>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</si>
  <si>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</si>
  <si>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</si>
  <si>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</si>
  <si>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</si>
  <si>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</si>
  <si>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</si>
  <si>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</si>
  <si>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</si>
  <si>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</si>
  <si>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</si>
  <si>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</si>
  <si>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</si>
  <si>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</si>
  <si>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</si>
  <si>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</si>
  <si>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</si>
  <si>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</si>
  <si>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</si>
  <si>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</si>
  <si>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</si>
  <si>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</si>
  <si>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</si>
  <si>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</si>
  <si>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</si>
  <si>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</si>
  <si>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</si>
  <si>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</si>
  <si>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</si>
  <si>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</si>
  <si>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</si>
  <si>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</si>
  <si>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</si>
  <si>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</si>
  <si>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</si>
  <si>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</si>
  <si>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</si>
  <si>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</si>
  <si>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</si>
  <si>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</si>
  <si>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</si>
  <si>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</si>
  <si>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</si>
  <si>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</si>
  <si>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</si>
  <si>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</si>
  <si>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</si>
  <si>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</si>
  <si>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</si>
  <si>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</si>
  <si>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</si>
  <si>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</si>
  <si>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</si>
  <si>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</si>
  <si>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</si>
  <si>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</si>
  <si>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</si>
  <si>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</si>
  <si>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</si>
  <si>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</si>
  <si>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</si>
  <si>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</si>
  <si>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</si>
  <si>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</si>
  <si>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</si>
  <si>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</si>
  <si>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</si>
  <si>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</si>
  <si>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</si>
  <si>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</si>
  <si>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</si>
  <si>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</si>
  <si>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</si>
  <si>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</si>
  <si>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</si>
  <si>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</si>
  <si>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</si>
  <si>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</si>
  <si>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</si>
  <si>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</si>
  <si>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</si>
  <si>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</si>
  <si>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</si>
  <si>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</si>
  <si>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</si>
  <si>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</si>
  <si>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</si>
  <si>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</si>
  <si>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</si>
  <si>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</si>
  <si>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</si>
  <si>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</si>
  <si>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</si>
  <si>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</si>
  <si>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</si>
  <si>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</si>
  <si>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</si>
  <si>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</si>
  <si>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</si>
  <si>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</si>
  <si>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</si>
  <si>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</si>
  <si>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</si>
  <si>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</si>
  <si>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</si>
  <si>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</si>
  <si>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</si>
  <si>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</si>
  <si>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</si>
  <si>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</si>
  <si>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</si>
  <si>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</si>
  <si>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</si>
  <si>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</si>
  <si>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</si>
  <si>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</si>
  <si>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</si>
  <si>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</si>
  <si>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</si>
  <si>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</si>
  <si>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</si>
  <si>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</si>
  <si>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</si>
  <si>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</si>
  <si>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</si>
  <si>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</si>
  <si>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</si>
  <si>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</si>
  <si>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</si>
  <si>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</si>
  <si>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</si>
  <si>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</si>
  <si>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</si>
  <si>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</si>
  <si>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</si>
  <si>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</si>
  <si>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</si>
  <si>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</si>
  <si>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</si>
  <si>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</si>
  <si>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</si>
  <si>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</si>
  <si>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</si>
  <si>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</si>
  <si>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</si>
  <si>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</si>
  <si>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</si>
  <si>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</si>
  <si>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</si>
  <si>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</si>
  <si>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</si>
  <si>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</si>
  <si>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</si>
  <si>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</si>
  <si>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</si>
  <si>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</si>
  <si>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</si>
  <si>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</si>
  <si>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</si>
  <si>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</si>
  <si>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</si>
  <si>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</si>
  <si>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</si>
  <si>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</si>
  <si>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</si>
  <si>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</si>
  <si>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</si>
  <si>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</si>
  <si>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</si>
  <si>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</si>
  <si>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</si>
  <si>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</si>
  <si>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</si>
  <si>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</si>
  <si>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</si>
  <si>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</si>
  <si>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</si>
  <si>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</si>
  <si>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</si>
  <si>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</si>
  <si>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</si>
  <si>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</si>
  <si>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</si>
  <si>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</si>
  <si>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</si>
  <si>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</si>
  <si>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</si>
  <si>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</si>
  <si>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</si>
  <si>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</si>
  <si>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</si>
  <si>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</si>
  <si>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</si>
  <si>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</si>
  <si>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</si>
  <si>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</si>
  <si>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</si>
  <si>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</si>
  <si>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</si>
  <si>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</si>
  <si>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</si>
  <si>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</si>
  <si>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</si>
  <si>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</si>
  <si>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</si>
  <si>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</si>
  <si>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</si>
  <si>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</si>
  <si>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</si>
  <si>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</si>
  <si>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</si>
  <si>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</si>
  <si>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</si>
  <si>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</si>
  <si>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</si>
  <si>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</si>
  <si>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</si>
  <si>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</si>
  <si>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</si>
  <si>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</si>
  <si>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</si>
  <si>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</si>
  <si>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</si>
  <si>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</si>
  <si>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</si>
  <si>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</si>
  <si>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</si>
  <si>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</si>
  <si>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</si>
  <si>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</si>
  <si>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</si>
  <si>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</si>
  <si>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</si>
  <si>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</si>
  <si>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</si>
  <si>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</si>
  <si>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</si>
  <si>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</si>
  <si>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</si>
  <si>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</si>
  <si>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</si>
  <si>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</si>
  <si>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</si>
  <si>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</si>
  <si>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</si>
  <si>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</si>
  <si>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</si>
  <si>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</si>
  <si>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</si>
  <si>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</si>
  <si>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</si>
  <si>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</si>
  <si>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</si>
  <si>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</si>
  <si>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</si>
  <si>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</si>
  <si>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</si>
  <si>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</si>
  <si>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</si>
  <si>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</si>
  <si>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</si>
  <si>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</si>
  <si>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</si>
  <si>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</si>
  <si>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</si>
  <si>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</si>
  <si>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</si>
  <si>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</si>
  <si>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</si>
  <si>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</si>
  <si>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</si>
  <si>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</si>
  <si>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</si>
  <si>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</si>
  <si>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</si>
  <si>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</si>
  <si>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</si>
  <si>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</si>
  <si>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</si>
  <si>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</si>
  <si>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</si>
  <si>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</si>
  <si>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</si>
  <si>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</si>
  <si>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</si>
  <si>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</si>
  <si>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</si>
  <si>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</si>
  <si>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</si>
  <si>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</si>
  <si>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</si>
  <si>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</si>
  <si>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</si>
  <si>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</si>
  <si>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</si>
  <si>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</si>
  <si>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</si>
  <si>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</si>
  <si>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</si>
  <si>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</si>
  <si>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</si>
  <si>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</si>
  <si>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</si>
  <si>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</si>
  <si>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</si>
  <si>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</si>
  <si>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</si>
  <si>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</si>
  <si>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</si>
  <si>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</si>
  <si>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</si>
  <si>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</si>
  <si>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</si>
  <si>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</si>
  <si>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</si>
  <si>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</si>
  <si>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</si>
  <si>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</si>
  <si>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</si>
  <si>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</si>
  <si>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</si>
  <si>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</si>
  <si>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</si>
  <si>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</si>
  <si>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</si>
  <si>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</si>
  <si>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</si>
  <si>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</si>
  <si>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</si>
  <si>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</si>
  <si>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</si>
  <si>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</si>
  <si>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</si>
  <si>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</si>
  <si>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</si>
  <si>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</si>
  <si>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</si>
  <si>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</si>
  <si>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</si>
  <si>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</si>
  <si>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</si>
  <si>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</si>
  <si>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</si>
  <si>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</si>
  <si>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</si>
  <si>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</si>
  <si>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</si>
  <si>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</si>
  <si>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</si>
  <si>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</si>
  <si>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</si>
  <si>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</si>
  <si>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</si>
  <si>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</si>
  <si>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</si>
  <si>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</si>
  <si>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</si>
  <si>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</si>
  <si>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</si>
  <si>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</si>
  <si>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</si>
  <si>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</si>
  <si>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</si>
  <si>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</si>
  <si>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</si>
  <si>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</si>
  <si>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</si>
  <si>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</si>
  <si>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</si>
  <si>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</si>
  <si>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</si>
  <si>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</si>
  <si>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</si>
  <si>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</si>
  <si>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</si>
  <si>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</si>
  <si>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</si>
  <si>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</si>
  <si>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</si>
  <si>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</si>
  <si>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</si>
  <si>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</si>
  <si>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</si>
  <si>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</si>
  <si>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</si>
  <si>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</si>
  <si>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</si>
  <si>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</si>
  <si>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</si>
  <si>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</si>
  <si>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</si>
  <si>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</si>
  <si>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</si>
  <si>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</si>
  <si>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</si>
  <si>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</si>
  <si>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</si>
  <si>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</si>
  <si>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</si>
  <si>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</si>
  <si>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</si>
  <si>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</si>
  <si>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</si>
  <si>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</si>
  <si>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</si>
  <si>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</si>
  <si>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</si>
  <si>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</si>
  <si>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</si>
  <si>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</si>
  <si>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</si>
  <si>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</si>
  <si>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</si>
  <si>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</si>
  <si>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</si>
  <si>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</si>
  <si>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</si>
  <si>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</si>
  <si>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</si>
  <si>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</si>
  <si>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</si>
  <si>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</si>
  <si>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</si>
  <si>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</si>
  <si>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</si>
  <si>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</si>
  <si>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</si>
  <si>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</si>
  <si>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</si>
  <si>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</si>
  <si>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</si>
  <si>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</si>
  <si>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</si>
  <si>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</si>
  <si>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</si>
  <si>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</si>
  <si>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</si>
  <si>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</si>
  <si>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</si>
  <si>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</si>
  <si>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</si>
  <si>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</si>
  <si>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</si>
  <si>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</si>
  <si>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</si>
  <si>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</si>
  <si>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</si>
  <si>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</si>
  <si>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</si>
  <si>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</si>
  <si>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</si>
  <si>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</si>
  <si>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</si>
  <si>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</si>
  <si>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</si>
  <si>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</si>
  <si>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</si>
  <si>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</si>
  <si>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</si>
  <si>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</si>
  <si>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</si>
  <si>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</si>
  <si>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</si>
  <si>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</si>
  <si>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</si>
  <si>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</si>
  <si>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</si>
  <si>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</si>
  <si>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</si>
  <si>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</si>
  <si>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</si>
  <si>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</si>
  <si>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</si>
  <si>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</si>
  <si>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</si>
  <si>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</si>
  <si>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</si>
  <si>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</si>
  <si>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</si>
  <si>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</si>
  <si>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</si>
  <si>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</si>
  <si>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</si>
  <si>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</si>
  <si>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</si>
  <si>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</si>
  <si>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</si>
  <si>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</si>
  <si>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</si>
  <si>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</si>
  <si>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</si>
  <si>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</si>
  <si>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</si>
  <si>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</si>
  <si>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</si>
  <si>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</si>
  <si>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</si>
  <si>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</si>
  <si>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</si>
  <si>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</si>
  <si>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</si>
  <si>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</si>
  <si>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</si>
  <si>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</si>
  <si>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</si>
  <si>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</si>
  <si>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</si>
  <si>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</si>
  <si>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</si>
  <si>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</si>
  <si>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</si>
  <si>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</si>
  <si>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</si>
  <si>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</si>
  <si>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</si>
  <si>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</si>
  <si>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</si>
  <si>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</si>
  <si>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</si>
  <si>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</si>
  <si>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</si>
  <si>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</si>
  <si>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</si>
  <si>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</si>
  <si>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</si>
  <si>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</si>
  <si>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</si>
  <si>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</si>
  <si>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</si>
  <si>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</si>
  <si>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</si>
  <si>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</si>
  <si>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</si>
  <si>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</si>
  <si>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</si>
  <si>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</si>
  <si>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</si>
  <si>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</si>
  <si>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</si>
  <si>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</si>
  <si>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</si>
  <si>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</si>
  <si>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</si>
  <si>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</si>
  <si>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</si>
  <si>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</si>
  <si>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</si>
  <si>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</si>
  <si>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</si>
  <si>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</si>
  <si>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</si>
  <si>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</si>
  <si>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</si>
  <si>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</si>
  <si>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</si>
  <si>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</si>
  <si>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</si>
  <si>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</si>
  <si>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</si>
  <si>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</si>
  <si>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</si>
  <si>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</si>
  <si>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</si>
  <si>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</si>
  <si>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</si>
  <si>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</si>
  <si>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</si>
  <si>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</si>
  <si>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</si>
  <si>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</si>
  <si>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</si>
  <si>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</si>
  <si>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</si>
  <si>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</si>
  <si>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</si>
  <si>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</si>
  <si>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</si>
  <si>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</si>
  <si>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</si>
  <si>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</si>
  <si>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</si>
  <si>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</si>
  <si>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</si>
  <si>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</si>
  <si>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</si>
  <si>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</si>
  <si>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</si>
  <si>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</si>
  <si>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</si>
  <si>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</si>
  <si>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</si>
  <si>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</si>
  <si>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</si>
  <si>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</si>
  <si>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</si>
  <si>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</si>
  <si>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</si>
  <si>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</si>
  <si>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</si>
  <si>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</si>
  <si>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</si>
  <si>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</si>
  <si>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</si>
  <si>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</si>
  <si>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</si>
  <si>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</si>
  <si>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</si>
  <si>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</si>
  <si>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</si>
  <si>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</si>
  <si>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</si>
  <si>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</si>
  <si>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</si>
  <si>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</si>
  <si>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</si>
  <si>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</si>
  <si>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</si>
  <si>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</si>
  <si>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</si>
  <si>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</si>
  <si>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</si>
  <si>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</si>
  <si>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</si>
  <si>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</si>
  <si>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</si>
  <si>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</si>
  <si>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</si>
  <si>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</si>
  <si>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</si>
  <si>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</si>
  <si>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</si>
  <si>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</si>
  <si>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</si>
  <si>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</si>
  <si>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</si>
  <si>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</si>
  <si>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</si>
  <si>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</si>
  <si>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</si>
  <si>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</si>
  <si>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</si>
  <si>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</si>
  <si>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</si>
  <si>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</si>
  <si>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</si>
  <si>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</si>
  <si>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</si>
  <si>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</si>
  <si>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</si>
  <si>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</si>
  <si>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</si>
  <si>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</si>
  <si>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</si>
  <si>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</si>
  <si>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</si>
  <si>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</si>
  <si>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</si>
  <si>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</si>
  <si>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</si>
  <si>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</si>
  <si>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</si>
  <si>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</si>
  <si>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</si>
  <si>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</si>
  <si>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</si>
  <si>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</si>
  <si>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</si>
  <si>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</si>
  <si>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</si>
  <si>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</si>
  <si>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</si>
  <si>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</si>
  <si>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</si>
  <si>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</si>
  <si>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</si>
  <si>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</si>
  <si>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</si>
  <si>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</si>
  <si>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</si>
  <si>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</si>
  <si>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</si>
  <si>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</si>
  <si>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</si>
  <si>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</si>
  <si>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</si>
  <si>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</si>
  <si>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</si>
  <si>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</si>
  <si>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</si>
  <si>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</si>
  <si>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</si>
  <si>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</si>
  <si>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</si>
  <si>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</si>
  <si>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</si>
  <si>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</si>
  <si>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</si>
  <si>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</si>
  <si>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</si>
  <si>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</si>
  <si>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</si>
  <si>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</si>
  <si>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</si>
  <si>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</si>
  <si>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</si>
  <si>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</si>
  <si>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</si>
  <si>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</si>
  <si>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</si>
  <si>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</si>
  <si>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</si>
  <si>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</si>
  <si>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</si>
  <si>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</si>
  <si>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</si>
  <si>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</si>
  <si>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</si>
  <si>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</si>
  <si>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</si>
  <si>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</si>
  <si>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</si>
  <si>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</si>
  <si>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</si>
  <si>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</si>
  <si>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</si>
  <si>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</si>
  <si>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</si>
  <si>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</si>
  <si>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</si>
  <si>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</si>
  <si>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</si>
  <si>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</si>
  <si>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</si>
  <si>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</si>
  <si>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</si>
  <si>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</si>
  <si>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</si>
  <si>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</si>
  <si>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</si>
  <si>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</si>
  <si>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</si>
  <si>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</si>
  <si>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</si>
  <si>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</si>
  <si>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</si>
  <si>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</si>
  <si>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</si>
  <si>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</si>
  <si>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</si>
  <si>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</si>
  <si>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</si>
  <si>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</si>
  <si>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</si>
  <si>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</si>
  <si>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</si>
  <si>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</si>
  <si>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</si>
  <si>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</si>
  <si>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</si>
  <si>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</si>
  <si>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</si>
  <si>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</si>
  <si>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</si>
  <si>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</si>
  <si>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</si>
  <si>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</si>
  <si>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</si>
  <si>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</si>
  <si>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</si>
  <si>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</si>
  <si>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</si>
  <si>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</si>
  <si>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</si>
  <si>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</si>
  <si>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</si>
  <si>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</si>
  <si>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</si>
  <si>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</si>
  <si>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</si>
  <si>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</si>
  <si>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</si>
  <si>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</si>
  <si>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</si>
  <si>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</si>
  <si>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</si>
  <si>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</si>
  <si>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</si>
  <si>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</si>
  <si>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</si>
  <si>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</si>
  <si>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</si>
  <si>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</si>
  <si>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</si>
  <si>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</si>
  <si>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</si>
  <si>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</si>
  <si>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</si>
  <si>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</si>
  <si>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</si>
  <si>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</si>
  <si>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</si>
  <si>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</si>
  <si>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</si>
  <si>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</si>
  <si>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</si>
  <si>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</si>
  <si>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</si>
  <si>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</si>
  <si>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</si>
  <si>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</si>
  <si>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</si>
  <si>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</si>
  <si>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</si>
  <si>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</si>
  <si>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</si>
  <si>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</si>
  <si>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</si>
  <si>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</si>
  <si>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</si>
  <si>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</si>
  <si>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</si>
  <si>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</si>
  <si>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</si>
  <si>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</si>
  <si>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</si>
  <si>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</si>
  <si>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</si>
  <si>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</si>
  <si>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</si>
  <si>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</si>
  <si>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</si>
  <si>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</si>
  <si>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</si>
  <si>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</si>
  <si>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</si>
  <si>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</si>
  <si>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</si>
  <si>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</si>
  <si>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</si>
  <si>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</si>
  <si>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</si>
  <si>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</si>
  <si>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</si>
  <si>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</si>
  <si>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</si>
  <si>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</si>
  <si>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</si>
  <si>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</si>
  <si>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</si>
  <si>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</si>
  <si>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</si>
  <si>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</si>
  <si>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</si>
  <si>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</si>
  <si>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</si>
  <si>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</si>
  <si>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</si>
  <si>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</si>
  <si>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</si>
  <si>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</si>
  <si>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</si>
  <si>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</si>
  <si>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</si>
  <si>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</si>
  <si>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</si>
  <si>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</si>
  <si>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</si>
  <si>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</si>
  <si>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</si>
  <si>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</si>
  <si>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</si>
  <si>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</si>
  <si>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</si>
  <si>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</si>
  <si>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</si>
  <si>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</si>
  <si>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</si>
  <si>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</si>
  <si>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</si>
  <si>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</si>
  <si>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</si>
  <si>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</si>
  <si>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</si>
  <si>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</si>
  <si>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</si>
  <si>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</si>
  <si>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</si>
  <si>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</si>
  <si>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</si>
  <si>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</si>
  <si>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</si>
  <si>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</si>
  <si>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</si>
  <si>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</si>
  <si>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</si>
  <si>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</si>
  <si>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</si>
  <si>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</si>
  <si>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</si>
  <si>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</si>
  <si>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</si>
  <si>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</si>
  <si>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</si>
  <si>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</si>
  <si>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</si>
  <si>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</si>
  <si>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</si>
  <si>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</si>
  <si>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</si>
  <si>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</si>
  <si>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</si>
  <si>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</si>
  <si>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</si>
  <si>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</si>
  <si>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</si>
  <si>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</si>
  <si>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</si>
  <si>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</si>
  <si>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</si>
  <si>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</si>
  <si>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</si>
  <si>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</si>
  <si>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</si>
  <si>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</si>
  <si>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</si>
  <si>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</si>
  <si>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</si>
  <si>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</si>
  <si>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</si>
  <si>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</si>
  <si>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</si>
  <si>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</si>
  <si>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</si>
  <si>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</si>
  <si>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</si>
  <si>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</si>
  <si>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</si>
  <si>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</si>
  <si>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</si>
  <si>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</si>
  <si>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</si>
  <si>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</si>
  <si>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</si>
  <si>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</si>
  <si>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</si>
  <si>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</si>
  <si>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</si>
  <si>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</si>
  <si>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</si>
  <si>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</si>
  <si>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</si>
  <si>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</si>
  <si>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</si>
  <si>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</si>
  <si>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</si>
  <si>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</si>
  <si>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</si>
  <si>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</si>
  <si>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</si>
  <si>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</si>
  <si>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</si>
  <si>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</si>
  <si>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</si>
  <si>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</si>
  <si>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</si>
  <si>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</si>
  <si>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</si>
  <si>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</si>
  <si>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</si>
  <si>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</si>
  <si>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</si>
  <si>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</si>
  <si>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</si>
  <si>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</si>
  <si>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</si>
  <si>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</si>
  <si>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</si>
  <si>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</si>
  <si>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</si>
  <si>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</si>
  <si>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</si>
  <si>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</si>
  <si>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</si>
  <si>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</si>
  <si>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</si>
  <si>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</si>
  <si>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</si>
  <si>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</si>
  <si>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</si>
  <si>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</si>
  <si>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</si>
  <si>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</si>
  <si>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</si>
  <si>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</si>
  <si>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</si>
  <si>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</si>
  <si>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</si>
  <si>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</si>
  <si>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</si>
  <si>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</si>
  <si>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</si>
  <si>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</si>
  <si>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</si>
  <si>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</si>
  <si>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</si>
  <si>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</si>
  <si>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</si>
  <si>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</si>
  <si>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</si>
  <si>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</si>
  <si>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</si>
  <si>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</si>
  <si>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</si>
  <si>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</si>
  <si>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</si>
  <si>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</si>
  <si>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</si>
  <si>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</si>
  <si>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</si>
  <si>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</si>
  <si>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</si>
  <si>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</si>
  <si>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</si>
  <si>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</si>
  <si>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</si>
  <si>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</si>
  <si>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</si>
  <si>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</si>
  <si>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</si>
  <si>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</si>
  <si>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</si>
  <si>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</si>
  <si>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</si>
  <si>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</si>
  <si>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</si>
  <si>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</si>
  <si>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</si>
  <si>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</si>
  <si>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</si>
  <si>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</si>
  <si>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</si>
  <si>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</si>
  <si>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</si>
  <si>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</si>
  <si>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</si>
  <si>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</si>
  <si>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</si>
  <si>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</si>
  <si>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</si>
  <si>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</si>
  <si>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</si>
  <si>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</si>
  <si>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</si>
  <si>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</si>
  <si>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</si>
  <si>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</si>
  <si>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</si>
  <si>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</si>
  <si>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</si>
  <si>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</si>
  <si>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</si>
  <si>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</si>
  <si>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</si>
  <si>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</si>
  <si>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</si>
  <si>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</si>
  <si>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</si>
  <si>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</si>
  <si>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</si>
  <si>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</si>
  <si>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</si>
  <si>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</si>
  <si>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</si>
  <si>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</si>
  <si>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</si>
  <si>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</si>
  <si>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</si>
  <si>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</si>
  <si>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</si>
  <si>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</si>
  <si>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</si>
  <si>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</si>
  <si>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</si>
  <si>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</si>
  <si>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</si>
  <si>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</si>
  <si>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</si>
  <si>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</si>
  <si>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</si>
  <si>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</si>
  <si>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</si>
  <si>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</si>
  <si>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</si>
  <si>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</si>
  <si>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</si>
  <si>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</si>
  <si>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</si>
  <si>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</si>
  <si>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</si>
  <si>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</si>
  <si>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</si>
  <si>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</si>
  <si>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</si>
  <si>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</si>
  <si>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</si>
  <si>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</si>
  <si>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</si>
  <si>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</si>
  <si>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</si>
  <si>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</si>
  <si>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</si>
  <si>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</si>
  <si>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</si>
  <si>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</si>
  <si>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</si>
  <si>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</si>
  <si>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</si>
  <si>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</si>
  <si>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</si>
  <si>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</si>
  <si>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</si>
  <si>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</si>
  <si>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</si>
  <si>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</si>
  <si>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</si>
  <si>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</si>
  <si>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</si>
  <si>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</si>
  <si>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</si>
  <si>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</si>
  <si>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</si>
  <si>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</si>
  <si>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</si>
  <si>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</si>
  <si>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</si>
  <si>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</si>
  <si>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</si>
  <si>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</si>
  <si>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</si>
  <si>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</si>
  <si>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</si>
  <si>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</si>
  <si>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</si>
  <si>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</si>
  <si>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</si>
  <si>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</si>
  <si>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</si>
  <si>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</si>
  <si>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</si>
  <si>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</si>
  <si>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</si>
  <si>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</si>
  <si>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</si>
  <si>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</si>
  <si>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</si>
  <si>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</si>
  <si>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</si>
  <si>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</si>
  <si>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</si>
  <si>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</si>
  <si>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</si>
  <si>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</si>
  <si>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</si>
  <si>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</si>
  <si>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</si>
  <si>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</si>
  <si>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</si>
  <si>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</si>
  <si>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</si>
  <si>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</si>
  <si>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</si>
  <si>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</si>
  <si>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</si>
  <si>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</si>
  <si>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</si>
  <si>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</si>
  <si>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</si>
  <si>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</si>
  <si>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</si>
  <si>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</si>
  <si>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</si>
  <si>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</si>
  <si>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</si>
  <si>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</si>
  <si>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</si>
  <si>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</si>
  <si>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</si>
  <si>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</si>
  <si>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</si>
  <si>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</si>
  <si>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</si>
  <si>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</si>
  <si>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</si>
  <si>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</si>
  <si>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</si>
  <si>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</si>
  <si>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</si>
  <si>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</si>
  <si>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</si>
  <si>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</si>
  <si>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</si>
  <si>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</si>
  <si>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</si>
  <si>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</si>
  <si>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</si>
  <si>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</si>
  <si>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</si>
  <si>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</si>
  <si>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</si>
  <si>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</si>
  <si>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</si>
  <si>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</si>
  <si>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</si>
  <si>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</si>
  <si>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</si>
  <si>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</si>
  <si>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</si>
  <si>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</si>
  <si>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</si>
  <si>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</si>
  <si>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</si>
  <si>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</si>
  <si>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</si>
  <si>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</si>
  <si>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</si>
  <si>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</si>
  <si>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</si>
  <si>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</si>
  <si>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</si>
  <si>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</si>
  <si>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</si>
  <si>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</si>
  <si>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</si>
  <si>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</si>
  <si>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</si>
  <si>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</si>
  <si>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</si>
  <si>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</si>
  <si>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</si>
  <si>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</si>
  <si>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</si>
  <si>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</si>
  <si>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</si>
  <si>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</si>
  <si>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</si>
  <si>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</si>
  <si>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</si>
  <si>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</si>
  <si>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</si>
  <si>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</si>
  <si>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</si>
  <si>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</si>
  <si>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</si>
  <si>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</si>
  <si>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</si>
  <si>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</si>
  <si>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</si>
  <si>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</si>
  <si>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</si>
  <si>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</si>
  <si>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</si>
  <si>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</si>
  <si>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</si>
  <si>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</si>
  <si>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</si>
  <si>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</si>
  <si>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</si>
  <si>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</si>
  <si>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</si>
  <si>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</si>
  <si>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</si>
  <si>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</si>
  <si>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</si>
  <si>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</si>
  <si>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</si>
  <si>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</si>
  <si>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</si>
  <si>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</si>
  <si>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</si>
  <si>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</si>
  <si>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</si>
  <si>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</si>
  <si>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</si>
  <si>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</si>
  <si>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</si>
  <si>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</si>
  <si>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</si>
  <si>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</si>
  <si>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</si>
  <si>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</si>
  <si>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</si>
  <si>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</si>
  <si>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</si>
  <si>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</si>
  <si>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</si>
  <si>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</si>
  <si>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</si>
  <si>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</si>
  <si>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</si>
  <si>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</si>
  <si>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</si>
  <si>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</si>
  <si>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</si>
  <si>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</si>
  <si>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</si>
  <si>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</si>
  <si>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</si>
  <si>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</si>
  <si>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</si>
  <si>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</si>
  <si>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</si>
  <si>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</si>
  <si>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</si>
  <si>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</si>
  <si>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</si>
  <si>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</si>
  <si>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</si>
  <si>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</si>
  <si>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</si>
  <si>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</si>
  <si>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</si>
  <si>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</si>
  <si>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</si>
  <si>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</si>
  <si>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</si>
  <si>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</si>
  <si>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</si>
  <si>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</si>
  <si>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</si>
  <si>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</si>
  <si>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</si>
  <si>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</si>
  <si>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</si>
  <si>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</si>
  <si>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</si>
  <si>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</si>
  <si>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</si>
  <si>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</si>
  <si>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</si>
  <si>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</si>
  <si>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</si>
  <si>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</si>
  <si>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</si>
  <si>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</si>
  <si>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</si>
  <si>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</si>
  <si>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</si>
  <si>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</si>
  <si>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</si>
  <si>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</si>
  <si>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</si>
  <si>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</si>
  <si>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</si>
  <si>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</si>
  <si>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</si>
  <si>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</si>
  <si>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</si>
  <si>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</si>
  <si>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</si>
  <si>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</si>
  <si>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</si>
  <si>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</si>
  <si>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</si>
  <si>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</si>
  <si>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</si>
  <si>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</si>
  <si>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</si>
  <si>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</si>
  <si>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</si>
  <si>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</si>
  <si>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</si>
  <si>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</si>
  <si>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</si>
  <si>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</si>
  <si>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</si>
  <si>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</si>
  <si>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</si>
  <si>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</si>
  <si>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</si>
  <si>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</si>
  <si>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</si>
  <si>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</si>
  <si>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</si>
  <si>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</si>
  <si>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</si>
  <si>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</si>
  <si>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</si>
  <si>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</si>
  <si>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</si>
  <si>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</si>
  <si>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</si>
  <si>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</si>
  <si>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</si>
  <si>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</si>
  <si>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</si>
  <si>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</si>
  <si>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</si>
  <si>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</si>
  <si>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</si>
  <si>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</si>
  <si>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</si>
  <si>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</si>
  <si>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</si>
  <si>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</si>
  <si>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</si>
  <si>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</si>
  <si>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</si>
  <si>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</si>
  <si>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</si>
  <si>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</si>
  <si>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</si>
  <si>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</si>
  <si>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</si>
  <si>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</si>
  <si>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</si>
  <si>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</si>
  <si>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</si>
  <si>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</si>
  <si>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</si>
  <si>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</si>
  <si>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</si>
  <si>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</si>
  <si>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</si>
  <si>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</si>
  <si>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</si>
  <si>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</si>
  <si>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</si>
  <si>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</si>
  <si>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</si>
  <si>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</si>
  <si>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</si>
  <si>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</si>
  <si>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</si>
  <si>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</si>
  <si>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</si>
  <si>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</si>
  <si>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</si>
  <si>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</si>
  <si>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</si>
  <si>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</si>
  <si>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</si>
  <si>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</si>
  <si>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</si>
  <si>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</si>
  <si>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</si>
  <si>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</si>
  <si>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</si>
  <si>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</si>
  <si>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</si>
  <si>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</si>
  <si>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</si>
  <si>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</si>
  <si>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</si>
  <si>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</si>
  <si>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</si>
  <si>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</si>
  <si>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</si>
  <si>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</si>
  <si>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</si>
  <si>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</si>
  <si>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</si>
  <si>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</si>
  <si>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</si>
  <si>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</si>
  <si>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</si>
  <si>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</si>
  <si>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</si>
  <si>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</si>
  <si>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</si>
  <si>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</si>
  <si>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</si>
  <si>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</si>
  <si>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</si>
  <si>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</si>
  <si>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</si>
  <si>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</si>
  <si>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</si>
  <si>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</si>
  <si>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</si>
  <si>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</si>
  <si>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</si>
  <si>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</si>
  <si>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</si>
  <si>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</si>
  <si>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</si>
  <si>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</si>
  <si>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</si>
  <si>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</si>
  <si>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</si>
  <si>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</si>
  <si>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</si>
  <si>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</si>
  <si>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</si>
  <si>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</si>
  <si>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</si>
  <si>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</si>
  <si>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</si>
  <si>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</si>
  <si>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</si>
  <si>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</si>
  <si>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</si>
  <si>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</si>
  <si>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</si>
  <si>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</si>
  <si>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</si>
  <si>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</si>
  <si>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</si>
  <si>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</si>
  <si>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</si>
  <si>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</si>
  <si>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</si>
  <si>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</si>
  <si>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</si>
  <si>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</si>
  <si>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</si>
  <si>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</si>
  <si>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</si>
  <si>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</si>
  <si>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</si>
  <si>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</si>
  <si>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</si>
  <si>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</si>
  <si>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</si>
  <si>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</si>
  <si>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</si>
  <si>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</si>
  <si>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</si>
  <si>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</si>
  <si>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</si>
  <si>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</si>
  <si>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</si>
  <si>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</si>
  <si>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</si>
  <si>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</si>
  <si>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</si>
  <si>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</si>
  <si>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</si>
  <si>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</si>
  <si>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</si>
  <si>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</si>
  <si>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</si>
  <si>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</si>
  <si>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</si>
  <si>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</si>
  <si>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</si>
  <si>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</si>
  <si>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</si>
  <si>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</si>
  <si>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</si>
  <si>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</si>
  <si>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</si>
  <si>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</si>
  <si>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</si>
  <si>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</si>
  <si>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</si>
  <si>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</si>
  <si>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</si>
  <si>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</si>
  <si>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</si>
  <si>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</si>
  <si>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</si>
  <si>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</si>
  <si>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</si>
  <si>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</si>
  <si>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</si>
  <si>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</si>
  <si>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</si>
  <si>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</si>
  <si>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</si>
  <si>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</si>
  <si>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</si>
  <si>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</si>
  <si>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</si>
  <si>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</si>
  <si>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</si>
  <si>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</si>
  <si>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</si>
  <si>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</si>
  <si>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</si>
  <si>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</si>
  <si>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</si>
  <si>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</si>
  <si>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</si>
  <si>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</si>
  <si>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</si>
  <si>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</si>
  <si>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</si>
  <si>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</si>
  <si>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</si>
  <si>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</si>
  <si>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</si>
  <si>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</si>
  <si>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</si>
  <si>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</si>
  <si>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</si>
  <si>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</si>
  <si>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</si>
  <si>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</si>
  <si>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</si>
  <si>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</si>
  <si>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</si>
  <si>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</si>
  <si>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</si>
  <si>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</si>
  <si>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</si>
  <si>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</si>
  <si>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</si>
  <si>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</si>
  <si>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</si>
  <si>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</si>
  <si>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</si>
  <si>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</si>
  <si>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</si>
  <si>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</si>
  <si>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</si>
  <si>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</si>
  <si>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</si>
  <si>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</si>
  <si>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</si>
  <si>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</si>
  <si>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</si>
  <si>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</si>
  <si>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</si>
  <si>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</si>
  <si>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</si>
  <si>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</si>
  <si>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</si>
  <si>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</si>
  <si>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</si>
  <si>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</si>
  <si>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</si>
  <si>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</si>
  <si>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</si>
  <si>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</si>
  <si>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</si>
  <si>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</si>
  <si>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</si>
  <si>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</si>
  <si>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</si>
  <si>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</si>
  <si>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</si>
  <si>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</si>
  <si>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</si>
  <si>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</si>
  <si>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</si>
  <si>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</si>
  <si>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</si>
  <si>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</si>
  <si>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</si>
  <si>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</si>
  <si>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</si>
  <si>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</si>
  <si>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</si>
  <si>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</si>
  <si>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</si>
  <si>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</si>
  <si>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</si>
  <si>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</si>
  <si>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</si>
  <si>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</si>
  <si>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</si>
  <si>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</si>
  <si>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</si>
  <si>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</si>
  <si>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</si>
  <si>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</si>
  <si>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</si>
  <si>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</si>
  <si>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</si>
  <si>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</si>
  <si>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</si>
  <si>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</si>
  <si>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</si>
  <si>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</si>
  <si>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</si>
  <si>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</si>
  <si>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</si>
  <si>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</si>
  <si>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</si>
  <si>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</si>
  <si>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</si>
  <si>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</si>
  <si>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</si>
  <si>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</si>
  <si>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</si>
  <si>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</si>
  <si>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</si>
  <si>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</si>
  <si>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</si>
  <si>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</si>
  <si>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</si>
  <si>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</si>
  <si>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</si>
  <si>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</si>
  <si>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</si>
  <si>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</si>
  <si>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</si>
  <si>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</si>
  <si>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</si>
  <si>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</si>
  <si>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</si>
  <si>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</si>
  <si>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</si>
  <si>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</si>
  <si>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</si>
  <si>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</si>
  <si>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</si>
  <si>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</si>
  <si>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</si>
  <si>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</si>
  <si>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</si>
  <si>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</si>
  <si>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</si>
  <si>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</si>
  <si>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</si>
  <si>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</si>
  <si>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</si>
  <si>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</si>
  <si>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</si>
  <si>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</si>
  <si>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</si>
  <si>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</si>
  <si>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</si>
  <si>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</si>
  <si>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</si>
  <si>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</si>
  <si>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</si>
  <si>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</si>
  <si>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</si>
  <si>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</si>
  <si>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</si>
  <si>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</si>
  <si>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</si>
  <si>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</si>
  <si>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</si>
  <si>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</si>
  <si>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</si>
  <si>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</si>
  <si>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</si>
  <si>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</si>
  <si>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</si>
  <si>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</si>
  <si>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</si>
  <si>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</si>
  <si>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</si>
  <si>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</si>
  <si>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</si>
  <si>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</si>
  <si>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</si>
  <si>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</si>
  <si>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</si>
  <si>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</si>
  <si>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</si>
  <si>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</si>
  <si>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</si>
  <si>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</si>
  <si>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</si>
  <si>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</si>
  <si>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</si>
  <si>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</si>
  <si>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</si>
  <si>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</si>
  <si>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</si>
  <si>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</si>
  <si>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</si>
  <si>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</si>
  <si>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</si>
  <si>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</si>
  <si>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</si>
  <si>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</si>
  <si>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</si>
  <si>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</si>
  <si>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</si>
  <si>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</si>
  <si>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</si>
  <si>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</si>
  <si>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</si>
  <si>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</si>
  <si>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</si>
  <si>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</si>
  <si>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</si>
  <si>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</si>
  <si>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</si>
  <si>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</si>
  <si>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</si>
  <si>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</si>
  <si>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</si>
  <si>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</si>
  <si>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</si>
  <si>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</si>
  <si>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</si>
  <si>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</si>
  <si>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</si>
  <si>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</si>
  <si>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</si>
  <si>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</si>
  <si>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</si>
  <si>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</si>
  <si>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</si>
  <si>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</si>
  <si>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</si>
  <si>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</si>
  <si>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</si>
  <si>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</si>
  <si>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</si>
  <si>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</si>
  <si>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</si>
  <si>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</si>
  <si>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</si>
  <si>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</si>
  <si>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</si>
  <si>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</si>
  <si>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</si>
  <si>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</si>
  <si>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</si>
  <si>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</si>
  <si>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</si>
  <si>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</si>
  <si>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</si>
  <si>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</si>
  <si>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</si>
  <si>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</si>
  <si>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</si>
  <si>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</si>
  <si>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</si>
  <si>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</si>
  <si>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</si>
  <si>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</si>
  <si>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</si>
  <si>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</si>
  <si>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</si>
  <si>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</si>
  <si>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</si>
  <si>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</si>
  <si>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</si>
  <si>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</si>
  <si>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</si>
  <si>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</si>
  <si>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</si>
  <si>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</si>
  <si>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</si>
  <si>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</si>
  <si>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</si>
  <si>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</si>
  <si>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</si>
  <si>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</si>
  <si>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</si>
  <si>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</si>
  <si>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</si>
  <si>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</si>
  <si>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</si>
  <si>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</si>
  <si>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</si>
  <si>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</si>
  <si>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</si>
  <si>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</si>
  <si>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</si>
  <si>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</si>
  <si>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</si>
  <si>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</si>
  <si>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</si>
  <si>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</si>
  <si>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</si>
  <si>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</si>
  <si>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</si>
  <si>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</si>
  <si>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</si>
  <si>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</si>
  <si>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</si>
  <si>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</si>
  <si>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</si>
  <si>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</si>
  <si>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</si>
  <si>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</si>
  <si>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</si>
  <si>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</si>
  <si>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</si>
  <si>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</si>
  <si>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</si>
  <si>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</si>
  <si>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</si>
  <si>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</si>
  <si>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</si>
  <si>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</si>
  <si>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</si>
  <si>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</si>
  <si>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</si>
  <si>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</si>
  <si>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</si>
  <si>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</si>
  <si>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</si>
  <si>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</si>
  <si>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</si>
  <si>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</si>
  <si>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</si>
  <si>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</si>
  <si>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</si>
  <si>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</si>
  <si>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</si>
  <si>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</si>
  <si>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</si>
  <si>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</si>
  <si>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</si>
  <si>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</si>
  <si>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</si>
  <si>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</si>
  <si>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</si>
  <si>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</si>
  <si>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</si>
  <si>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</si>
  <si>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</si>
  <si>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</si>
  <si>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</si>
  <si>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</si>
  <si>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</si>
  <si>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</si>
  <si>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</si>
  <si>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</si>
  <si>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</si>
  <si>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</si>
  <si>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</si>
  <si>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</si>
  <si>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</si>
  <si>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</si>
  <si>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</si>
  <si>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</si>
  <si>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</si>
  <si>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</si>
  <si>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</si>
  <si>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</si>
  <si>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</si>
  <si>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</si>
  <si>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</si>
  <si>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</si>
  <si>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</si>
  <si>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</si>
  <si>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</si>
  <si>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</si>
  <si>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</si>
  <si>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</si>
  <si>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</si>
  <si>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</si>
  <si>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</si>
  <si>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</si>
  <si>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</si>
  <si>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</si>
  <si>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</si>
  <si>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</si>
  <si>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</si>
  <si>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</si>
  <si>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</si>
  <si>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</si>
  <si>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</si>
  <si>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</si>
  <si>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</si>
  <si>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</si>
  <si>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</si>
  <si>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</si>
  <si>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</si>
  <si>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</si>
  <si>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</si>
  <si>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</si>
  <si>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</si>
  <si>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</si>
  <si>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</si>
  <si>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</si>
  <si>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</si>
  <si>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</si>
  <si>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</si>
  <si>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</si>
  <si>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</si>
  <si>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</si>
  <si>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</si>
  <si>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</si>
  <si>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</si>
  <si>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</si>
  <si>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</si>
  <si>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</si>
  <si>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</si>
  <si>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</si>
  <si>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</si>
  <si>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</si>
  <si>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</si>
  <si>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</si>
  <si>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</si>
  <si>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</si>
  <si>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</si>
  <si>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</si>
  <si>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</si>
  <si>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</si>
  <si>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</si>
  <si>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</si>
  <si>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</si>
  <si>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</si>
  <si>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</si>
  <si>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</si>
  <si>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</si>
  <si>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</si>
  <si>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</si>
  <si>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</si>
  <si>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</si>
  <si>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</si>
  <si>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</si>
  <si>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</si>
  <si>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</si>
  <si>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</si>
  <si>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</si>
  <si>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</si>
  <si>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</si>
  <si>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</si>
  <si>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</si>
  <si>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</si>
  <si>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</si>
  <si>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</si>
  <si>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</si>
  <si>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</si>
  <si>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</si>
  <si>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</si>
  <si>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</si>
  <si>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</si>
  <si>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</si>
  <si>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</si>
  <si>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</si>
  <si>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</si>
  <si>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</si>
  <si>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</si>
  <si>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</si>
  <si>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</si>
  <si>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</si>
  <si>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</si>
  <si>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</si>
  <si>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</si>
  <si>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</si>
  <si>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</si>
  <si>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</si>
  <si>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</si>
  <si>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</si>
  <si>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</si>
  <si>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</si>
  <si>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</si>
  <si>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</si>
  <si>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</si>
  <si>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</si>
  <si>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</si>
  <si>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</si>
  <si>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</si>
  <si>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</si>
  <si>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</si>
  <si>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</si>
  <si>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</si>
  <si>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</si>
  <si>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</si>
  <si>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</si>
  <si>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</si>
  <si>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</si>
  <si>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</si>
  <si>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</si>
  <si>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</si>
  <si>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</si>
  <si>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</si>
  <si>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</si>
  <si>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</si>
  <si>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</si>
  <si>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</si>
  <si>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</si>
  <si>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</si>
  <si>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</si>
  <si>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</si>
  <si>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</si>
  <si>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</si>
  <si>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</si>
  <si>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</si>
  <si>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</si>
  <si>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</si>
  <si>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</si>
  <si>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</si>
  <si>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</si>
  <si>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</si>
  <si>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</si>
  <si>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</si>
  <si>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</si>
  <si>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</si>
  <si>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</si>
  <si>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</si>
  <si>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</si>
  <si>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</si>
  <si>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</si>
  <si>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</si>
  <si>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</si>
  <si>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</si>
  <si>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</si>
  <si>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</si>
  <si>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</si>
  <si>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</si>
  <si>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</si>
  <si>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</si>
  <si>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</si>
  <si>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</si>
  <si>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</si>
  <si>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</si>
  <si>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</si>
  <si>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</si>
  <si>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</si>
  <si>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</si>
  <si>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</si>
  <si>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</si>
  <si>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</si>
  <si>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</si>
  <si>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</si>
  <si>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</si>
  <si>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</si>
  <si>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</si>
  <si>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</si>
  <si>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</si>
  <si>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</si>
  <si>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</si>
  <si>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</si>
  <si>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</si>
  <si>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</si>
  <si>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</si>
  <si>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</si>
  <si>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</si>
  <si>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</si>
  <si>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</si>
  <si>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</si>
  <si>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</si>
  <si>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</si>
  <si>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</si>
  <si>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</si>
  <si>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</si>
  <si>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</si>
  <si>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</si>
  <si>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</si>
  <si>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</si>
  <si>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</si>
  <si>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</si>
  <si>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</si>
  <si>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</si>
  <si>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</si>
  <si>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</si>
  <si>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</si>
  <si>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</si>
  <si>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</si>
  <si>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</si>
  <si>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</si>
  <si>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</si>
  <si>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</si>
  <si>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</si>
  <si>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</si>
  <si>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</si>
  <si>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</si>
  <si>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</si>
  <si>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</si>
  <si>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</si>
  <si>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</si>
  <si>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</si>
  <si>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</si>
  <si>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</si>
  <si>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</si>
  <si>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</si>
  <si>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</si>
  <si>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</si>
  <si>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</si>
  <si>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</si>
  <si>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</si>
  <si>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</si>
  <si>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</si>
  <si>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</si>
  <si>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</si>
  <si>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</si>
  <si>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</si>
  <si>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</si>
  <si>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</si>
  <si>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</si>
  <si>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</si>
  <si>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</si>
  <si>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</si>
  <si>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</si>
  <si>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</si>
  <si>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</si>
  <si>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</si>
  <si>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</si>
  <si>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</si>
  <si>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</si>
  <si>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</si>
  <si>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</si>
  <si>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</si>
  <si>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</si>
  <si>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</si>
  <si>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</si>
  <si>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</si>
  <si>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</si>
  <si>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</si>
  <si>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</si>
  <si>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</si>
  <si>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</si>
  <si>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</si>
  <si>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</si>
  <si>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</si>
  <si>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</si>
  <si>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</si>
  <si>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</si>
  <si>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</si>
  <si>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</si>
  <si>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</si>
  <si>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</si>
  <si>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</si>
  <si>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</si>
  <si>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</si>
  <si>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</si>
  <si>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</si>
  <si>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</si>
  <si>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</si>
  <si>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</si>
  <si>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</si>
  <si>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</si>
  <si>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</si>
  <si>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</si>
  <si>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</si>
  <si>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</si>
  <si>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</si>
  <si>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</si>
  <si>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</si>
  <si>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</si>
  <si>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</si>
  <si>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</si>
  <si>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</si>
  <si>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</si>
  <si>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</si>
  <si>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</si>
  <si>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</si>
  <si>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</si>
  <si>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</si>
  <si>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</si>
  <si>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</si>
  <si>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</si>
  <si>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</si>
  <si>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</si>
  <si>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</si>
  <si>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</si>
  <si>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</si>
  <si>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</si>
  <si>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</si>
  <si>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</si>
  <si>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</si>
  <si>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</si>
  <si>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</si>
  <si>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</si>
  <si>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</si>
  <si>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</si>
  <si>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</si>
  <si>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</si>
  <si>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</si>
  <si>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</si>
  <si>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</si>
  <si>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</si>
  <si>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</si>
  <si>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</si>
  <si>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</si>
  <si>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</si>
  <si>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</si>
  <si>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</si>
  <si>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</si>
  <si>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</si>
  <si>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</si>
  <si>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</si>
  <si>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</si>
  <si>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</si>
  <si>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</si>
  <si>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</si>
  <si>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</si>
  <si>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</si>
  <si>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</si>
  <si>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</si>
  <si>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</si>
  <si>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</si>
  <si>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</si>
  <si>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</si>
  <si>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</si>
  <si>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</si>
  <si>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</si>
  <si>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</si>
  <si>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</si>
  <si>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</si>
  <si>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</si>
  <si>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</si>
  <si>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</si>
  <si>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</si>
  <si>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</si>
  <si>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</si>
  <si>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</si>
  <si>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</si>
  <si>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</si>
  <si>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</si>
  <si>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</si>
  <si>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</si>
  <si>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</si>
  <si>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</si>
  <si>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</si>
  <si>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</si>
  <si>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</si>
  <si>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</si>
  <si>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</si>
  <si>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</si>
  <si>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</si>
  <si>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</si>
  <si>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</si>
  <si>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</si>
  <si>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</si>
  <si>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</si>
  <si>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</si>
  <si>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</si>
  <si>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</si>
  <si>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</si>
  <si>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</si>
  <si>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</si>
  <si>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</si>
  <si>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</si>
  <si>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</si>
  <si>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</si>
  <si>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</si>
  <si>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</si>
  <si>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</si>
  <si>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</si>
  <si>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</si>
  <si>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</si>
  <si>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</si>
  <si>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</si>
  <si>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</si>
  <si>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</si>
  <si>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</si>
  <si>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</si>
  <si>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</si>
  <si>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</si>
  <si>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</si>
  <si>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</si>
  <si>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</si>
  <si>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</si>
  <si>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</si>
  <si>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</si>
  <si>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</si>
  <si>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</si>
  <si>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</si>
  <si>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</si>
  <si>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</si>
  <si>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</si>
  <si>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</si>
  <si>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</si>
  <si>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</si>
  <si>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</si>
  <si>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</si>
  <si>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</si>
  <si>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</si>
  <si>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</si>
  <si>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</si>
  <si>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</si>
  <si>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</si>
  <si>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</si>
  <si>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</si>
  <si>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</si>
  <si>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</si>
  <si>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</si>
  <si>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</si>
  <si>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</si>
  <si>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</si>
  <si>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</si>
  <si>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</si>
  <si>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</si>
  <si>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</si>
  <si>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</si>
  <si>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</si>
  <si>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</si>
  <si>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</si>
  <si>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</si>
  <si>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</si>
  <si>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</si>
  <si>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</si>
  <si>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</si>
  <si>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</si>
  <si>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</si>
  <si>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</si>
  <si>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</si>
  <si>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</si>
  <si>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</si>
  <si>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</si>
  <si>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</si>
  <si>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</si>
  <si>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</si>
  <si>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</si>
  <si>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</si>
  <si>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</si>
  <si>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</si>
  <si>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</si>
  <si>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</si>
  <si>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</si>
  <si>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</si>
  <si>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</si>
  <si>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</si>
  <si>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</si>
  <si>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</si>
  <si>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</si>
  <si>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</si>
  <si>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</si>
  <si>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</si>
  <si>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</si>
  <si>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</si>
  <si>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</si>
  <si>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</si>
  <si>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</si>
  <si>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</si>
  <si>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</si>
  <si>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</si>
  <si>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</si>
  <si>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</si>
  <si>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</si>
  <si>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</si>
  <si>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</si>
  <si>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</si>
  <si>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</si>
  <si>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</si>
  <si>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</si>
  <si>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</si>
  <si>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</si>
  <si>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</si>
  <si>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</si>
  <si>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</si>
  <si>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</si>
  <si>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</si>
  <si>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</si>
  <si>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</si>
  <si>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</si>
  <si>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</si>
  <si>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</si>
  <si>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</si>
  <si>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</si>
  <si>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</si>
  <si>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</si>
  <si>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</si>
  <si>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</si>
  <si>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</si>
  <si>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</si>
  <si>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</si>
  <si>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</si>
  <si>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</si>
  <si>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</si>
  <si>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</si>
  <si>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</si>
  <si>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</si>
  <si>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</si>
  <si>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</si>
  <si>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</si>
  <si>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</si>
  <si>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</si>
  <si>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</si>
  <si>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</si>
  <si>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</si>
  <si>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</si>
  <si>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</si>
  <si>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</si>
  <si>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</si>
  <si>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</si>
  <si>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</si>
  <si>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</si>
  <si>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</si>
  <si>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</si>
  <si>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</si>
  <si>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</si>
  <si>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</si>
  <si>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</si>
  <si>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</si>
  <si>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</si>
  <si>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</si>
  <si>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</si>
  <si>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</si>
  <si>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</si>
  <si>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</si>
  <si>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</si>
  <si>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</si>
  <si>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</si>
  <si>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</si>
  <si>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</si>
  <si>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</si>
  <si>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</si>
  <si>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</si>
  <si>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</si>
  <si>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</si>
  <si>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</si>
  <si>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</si>
  <si>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</si>
  <si>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</si>
  <si>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</si>
  <si>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</si>
  <si>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</si>
  <si>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</si>
  <si>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</si>
  <si>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</si>
  <si>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</si>
  <si>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</si>
  <si>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</si>
  <si>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</si>
  <si>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</si>
  <si>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</si>
  <si>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</si>
  <si>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</si>
  <si>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</si>
  <si>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</si>
  <si>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</si>
  <si>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</si>
  <si>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</si>
  <si>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</si>
  <si>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</si>
  <si>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</si>
  <si>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</si>
  <si>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</si>
  <si>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</si>
  <si>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</si>
  <si>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</si>
  <si>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</si>
  <si>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</si>
  <si>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</si>
  <si>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</si>
  <si>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</si>
  <si>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</si>
  <si>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</si>
  <si>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</si>
  <si>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</si>
  <si>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</si>
  <si>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</si>
  <si>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</si>
  <si>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</si>
  <si>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</si>
  <si>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</si>
  <si>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</si>
  <si>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</si>
  <si>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</si>
  <si>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</si>
  <si>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</si>
  <si>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</si>
  <si>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</si>
  <si>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</si>
  <si>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</si>
  <si>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</si>
  <si>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</si>
  <si>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</si>
  <si>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</si>
  <si>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</si>
  <si>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</si>
  <si>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</si>
  <si>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</si>
  <si>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</si>
  <si>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</si>
  <si>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</si>
  <si>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</si>
  <si>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</si>
  <si>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</si>
  <si>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</si>
  <si>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</si>
  <si>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</si>
  <si>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</si>
  <si>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</si>
  <si>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</si>
  <si>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</si>
  <si>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</si>
  <si>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</si>
  <si>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</si>
  <si>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</si>
  <si>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</si>
  <si>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</si>
  <si>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</si>
  <si>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</si>
  <si>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</si>
  <si>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</si>
  <si>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</si>
  <si>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</si>
  <si>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</si>
  <si>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</si>
  <si>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</si>
  <si>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</si>
  <si>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</si>
  <si>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</si>
  <si>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</si>
  <si>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</si>
  <si>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</si>
  <si>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</si>
  <si>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</si>
  <si>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</si>
  <si>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</si>
  <si>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</si>
  <si>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</si>
  <si>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</si>
  <si>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</si>
  <si>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</si>
  <si>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</si>
  <si>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</si>
  <si>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</si>
  <si>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</si>
  <si>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</si>
  <si>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</si>
  <si>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</si>
  <si>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</si>
  <si>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</si>
  <si>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</si>
  <si>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</si>
  <si>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</si>
  <si>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</si>
  <si>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</si>
  <si>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</si>
  <si>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</si>
  <si>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</si>
  <si>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</si>
  <si>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</si>
  <si>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</si>
  <si>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</si>
  <si>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</si>
  <si>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</si>
  <si>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</si>
  <si>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</si>
  <si>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</si>
  <si>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</si>
  <si>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</si>
  <si>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</si>
  <si>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</si>
  <si>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</si>
  <si>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</si>
  <si>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</si>
  <si>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</si>
  <si>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</si>
  <si>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</si>
  <si>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</si>
  <si>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</si>
  <si>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</si>
  <si>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</si>
  <si>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</si>
  <si>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</si>
  <si>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</si>
  <si>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</si>
  <si>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</si>
  <si>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</si>
  <si>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</si>
  <si>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</si>
  <si>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</si>
  <si>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</si>
  <si>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</si>
  <si>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</si>
  <si>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</si>
  <si>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</si>
  <si>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</si>
  <si>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</si>
  <si>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</si>
  <si>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</si>
  <si>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</si>
  <si>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</si>
  <si>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</si>
  <si>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</si>
  <si>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</si>
  <si>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</si>
  <si>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</si>
  <si>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</si>
  <si>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</si>
  <si>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</si>
  <si>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</si>
  <si>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</si>
  <si>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</si>
  <si>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</si>
  <si>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</si>
  <si>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</si>
  <si>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</si>
  <si>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</si>
  <si>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</si>
  <si>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</si>
  <si>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</si>
  <si>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</si>
  <si>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</si>
  <si>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</si>
  <si>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</si>
  <si>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</si>
  <si>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</si>
  <si>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</si>
  <si>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</si>
  <si>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</si>
  <si>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</si>
  <si>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</si>
  <si>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</si>
  <si>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</si>
  <si>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</si>
  <si>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</si>
  <si>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</si>
  <si>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</si>
  <si>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</si>
  <si>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</si>
  <si>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</si>
  <si>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</si>
  <si>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</si>
  <si>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</si>
  <si>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</si>
  <si>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</si>
  <si>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</si>
  <si>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</si>
  <si>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</si>
  <si>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</si>
  <si>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</si>
  <si>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</si>
  <si>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</si>
  <si>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</si>
  <si>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</si>
  <si>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</si>
  <si>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</si>
  <si>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</si>
  <si>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</si>
  <si>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</si>
  <si>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</si>
  <si>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</si>
  <si>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</si>
  <si>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</si>
  <si>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</si>
  <si>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</si>
  <si>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</si>
  <si>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</si>
  <si>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</si>
  <si>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</si>
  <si>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</si>
  <si>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</si>
  <si>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</si>
  <si>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</si>
  <si>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</si>
  <si>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</si>
  <si>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</si>
  <si>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</si>
  <si>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</si>
  <si>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</si>
  <si>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</si>
  <si>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</si>
  <si>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</si>
  <si>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</si>
  <si>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</si>
  <si>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</si>
  <si>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</si>
  <si>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</si>
  <si>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</si>
  <si>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</si>
  <si>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</si>
  <si>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</si>
  <si>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</si>
  <si>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</si>
  <si>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</si>
  <si>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</si>
  <si>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</si>
  <si>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</si>
  <si>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</si>
  <si>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</si>
  <si>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</si>
  <si>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</si>
  <si>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</si>
  <si>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</si>
  <si>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</si>
  <si>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</si>
  <si>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</si>
  <si>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</si>
  <si>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</si>
  <si>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</si>
  <si>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</si>
  <si>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</si>
  <si>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</si>
  <si>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</si>
  <si>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</si>
  <si>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</si>
  <si>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</si>
  <si>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</si>
  <si>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</si>
  <si>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</si>
  <si>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</si>
  <si>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</si>
  <si>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</si>
  <si>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</si>
  <si>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</si>
  <si>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</si>
  <si>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</si>
  <si>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</si>
  <si>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</si>
  <si>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</si>
  <si>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</si>
  <si>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</si>
  <si>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</si>
  <si>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</si>
  <si>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</si>
  <si>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</si>
  <si>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</si>
  <si>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</si>
  <si>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</si>
  <si>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</si>
  <si>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</si>
  <si>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</si>
  <si>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</si>
  <si>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</si>
  <si>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</si>
  <si>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</si>
  <si>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</si>
  <si>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</si>
  <si>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</si>
  <si>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</si>
  <si>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</si>
  <si>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</si>
  <si>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</si>
  <si>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</si>
  <si>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</si>
  <si>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</si>
  <si>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</si>
  <si>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</si>
  <si>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</si>
  <si>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</si>
  <si>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</si>
  <si>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</si>
  <si>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</si>
  <si>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</si>
  <si>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</si>
  <si>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</si>
  <si>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</si>
  <si>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</si>
  <si>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</si>
  <si>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</si>
  <si>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</si>
  <si>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</si>
  <si>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</si>
  <si>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</si>
  <si>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</si>
  <si>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</si>
  <si>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</si>
  <si>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</si>
  <si>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</si>
  <si>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</si>
  <si>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</si>
  <si>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</si>
  <si>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</si>
  <si>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</si>
  <si>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</si>
  <si>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</si>
  <si>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</si>
  <si>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</si>
  <si>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</si>
  <si>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</si>
  <si>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</si>
  <si>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</si>
  <si>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</si>
  <si>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</si>
  <si>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</si>
  <si>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</si>
  <si>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</si>
  <si>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</si>
  <si>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</si>
  <si>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</si>
  <si>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</si>
  <si>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</si>
  <si>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</si>
  <si>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</si>
  <si>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</si>
  <si>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</si>
  <si>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</si>
  <si>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</si>
  <si>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</si>
  <si>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</si>
  <si>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</si>
  <si>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</si>
  <si>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</si>
  <si>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</si>
  <si>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</si>
  <si>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</si>
  <si>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</si>
  <si>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</si>
  <si>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</si>
  <si>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</si>
  <si>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</si>
  <si>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</si>
  <si>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</si>
  <si>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</si>
  <si>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</si>
  <si>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</si>
  <si>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</si>
  <si>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</si>
  <si>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</si>
  <si>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</si>
  <si>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</si>
  <si>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</si>
  <si>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</si>
  <si>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</si>
  <si>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</si>
  <si>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</si>
  <si>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</si>
  <si>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</si>
  <si>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</si>
  <si>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</si>
  <si>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</si>
  <si>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</si>
  <si>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</si>
  <si>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</si>
  <si>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</si>
  <si>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</si>
  <si>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</si>
  <si>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</si>
  <si>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</si>
  <si>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</si>
  <si>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</si>
  <si>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</si>
  <si>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</si>
  <si>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</si>
  <si>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</si>
  <si>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</si>
  <si>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</si>
  <si>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</si>
  <si>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</si>
  <si>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</si>
  <si>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</si>
  <si>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</si>
  <si>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</si>
  <si>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</si>
  <si>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</si>
  <si>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</si>
  <si>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</si>
  <si>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</si>
  <si>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</si>
  <si>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</si>
  <si>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</si>
  <si>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</si>
  <si>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</si>
  <si>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</si>
  <si>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</si>
  <si>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</si>
  <si>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</si>
  <si>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</si>
  <si>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</si>
  <si>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</si>
  <si>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</si>
  <si>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</si>
  <si>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</si>
  <si>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</si>
  <si>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</si>
  <si>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</si>
  <si>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</si>
  <si>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</si>
  <si>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</si>
  <si>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</si>
  <si>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</si>
  <si>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</si>
  <si>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</si>
  <si>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</si>
  <si>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</si>
  <si>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</si>
  <si>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</si>
  <si>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</si>
  <si>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</si>
  <si>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</si>
  <si>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</si>
  <si>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</si>
  <si>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</si>
  <si>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</si>
  <si>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</si>
  <si>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</si>
  <si>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</si>
  <si>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</si>
  <si>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</si>
  <si>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</si>
  <si>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</si>
  <si>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</si>
  <si>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</si>
  <si>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</si>
  <si>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</si>
  <si>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</si>
  <si>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</si>
  <si>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</si>
  <si>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</si>
  <si>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</si>
  <si>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</si>
  <si>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</si>
  <si>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</si>
  <si>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</si>
  <si>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</si>
  <si>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</si>
  <si>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</si>
  <si>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</si>
  <si>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</si>
  <si>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</si>
  <si>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</si>
  <si>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</si>
  <si>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</si>
  <si>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</si>
  <si>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</si>
  <si>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</si>
  <si>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</si>
  <si>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</si>
  <si>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</si>
  <si>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</si>
  <si>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</si>
  <si>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</si>
  <si>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</si>
  <si>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</si>
  <si>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</si>
  <si>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</si>
  <si>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</si>
  <si>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</si>
  <si>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</si>
  <si>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</si>
  <si>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</si>
  <si>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</si>
  <si>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</si>
  <si>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</si>
  <si>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</si>
  <si>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</si>
  <si>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</si>
  <si>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</si>
  <si>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</si>
  <si>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</si>
  <si>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</si>
  <si>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</si>
  <si>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</si>
  <si>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</si>
  <si>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</si>
  <si>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</si>
  <si>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</si>
  <si>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</si>
  <si>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</si>
  <si>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</si>
  <si>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</si>
  <si>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</si>
  <si>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</si>
  <si>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</si>
  <si>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</si>
  <si>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</si>
  <si>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</si>
  <si>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</si>
  <si>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</si>
  <si>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</si>
  <si>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</si>
  <si>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</si>
  <si>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</si>
  <si>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</si>
  <si>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</si>
  <si>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</si>
  <si>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</si>
  <si>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</si>
  <si>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</si>
  <si>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</si>
  <si>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</si>
  <si>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</si>
  <si>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</si>
  <si>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</si>
  <si>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</si>
  <si>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</si>
  <si>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</si>
  <si>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</si>
  <si>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</si>
  <si>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</si>
  <si>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</si>
  <si>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</si>
  <si>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</si>
  <si>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</si>
  <si>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</si>
  <si>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</si>
  <si>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</si>
  <si>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</si>
  <si>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</si>
  <si>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</si>
  <si>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</si>
  <si>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</si>
  <si>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</si>
  <si>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</si>
  <si>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</si>
  <si>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</si>
  <si>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</si>
  <si>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</si>
  <si>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</si>
  <si>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</si>
  <si>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</si>
  <si>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</si>
  <si>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</si>
  <si>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</si>
  <si>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</si>
  <si>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</si>
  <si>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</si>
  <si>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</si>
  <si>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</si>
  <si>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</si>
  <si>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</si>
  <si>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</si>
  <si>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</si>
  <si>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</si>
  <si>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</si>
  <si>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</si>
  <si>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</si>
  <si>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</si>
  <si>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</si>
  <si>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</si>
  <si>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</si>
  <si>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</si>
  <si>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</si>
  <si>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</si>
  <si>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</si>
  <si>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</si>
  <si>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</si>
  <si>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</si>
  <si>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</si>
  <si>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</si>
  <si>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</si>
  <si>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</si>
  <si>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</si>
  <si>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</si>
  <si>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</si>
  <si>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</si>
  <si>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</si>
  <si>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</si>
  <si>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</si>
  <si>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</si>
  <si>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</si>
  <si>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</si>
  <si>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</si>
  <si>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</si>
  <si>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</si>
  <si>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</si>
  <si>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</si>
  <si>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</si>
  <si>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</si>
  <si>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</si>
  <si>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</si>
  <si>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</si>
  <si>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</si>
  <si>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</si>
  <si>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</si>
  <si>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</si>
  <si>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</si>
  <si>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</si>
  <si>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</si>
  <si>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</si>
  <si>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</si>
  <si>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</si>
  <si>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</si>
  <si>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</si>
  <si>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</si>
  <si>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</si>
  <si>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</si>
  <si>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</si>
  <si>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</si>
  <si>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</si>
  <si>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</si>
  <si>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</si>
  <si>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</si>
  <si>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</si>
  <si>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</si>
  <si>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</si>
  <si>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</si>
  <si>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</si>
  <si>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</si>
  <si>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</si>
  <si>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</si>
  <si>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</si>
  <si>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</si>
  <si>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</si>
  <si>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</si>
  <si>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</si>
  <si>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</si>
  <si>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</si>
  <si>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</si>
  <si>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</si>
  <si>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</si>
  <si>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</si>
  <si>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</si>
  <si>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</si>
  <si>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</si>
  <si>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</si>
  <si>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</si>
  <si>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</si>
  <si>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</si>
  <si>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</si>
  <si>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</si>
  <si>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</si>
  <si>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</si>
  <si>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</si>
  <si>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</si>
  <si>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</si>
  <si>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</si>
  <si>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</si>
  <si>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</si>
  <si>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</si>
  <si>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</si>
  <si>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</si>
  <si>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</si>
  <si>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</si>
  <si>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</si>
  <si>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</si>
  <si>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</si>
  <si>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</si>
  <si>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</si>
  <si>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</si>
  <si>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</si>
  <si>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</si>
  <si>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</si>
  <si>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</si>
  <si>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</si>
  <si>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</si>
  <si>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</si>
  <si>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</si>
  <si>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</si>
  <si>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</si>
  <si>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</si>
  <si>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</si>
  <si>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</si>
  <si>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</si>
  <si>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</si>
  <si>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</si>
  <si>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</si>
  <si>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</si>
  <si>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</si>
  <si>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</si>
  <si>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</si>
  <si>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</si>
  <si>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</si>
  <si>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</si>
  <si>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</si>
  <si>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</si>
  <si>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</si>
  <si>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</si>
  <si>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</si>
  <si>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</si>
  <si>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</si>
  <si>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</si>
  <si>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</si>
  <si>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</si>
  <si>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</si>
  <si>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</si>
  <si>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</si>
  <si>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</si>
  <si>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</si>
  <si>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</si>
  <si>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</si>
  <si>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</si>
  <si>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</si>
  <si>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</si>
  <si>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</si>
  <si>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</si>
  <si>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</si>
  <si>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</si>
  <si>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</si>
  <si>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</si>
  <si>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</si>
  <si>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</si>
  <si>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</si>
  <si>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</si>
  <si>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</si>
  <si>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</si>
  <si>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</si>
  <si>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</si>
  <si>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</si>
  <si>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</si>
  <si>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</si>
  <si>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</si>
  <si>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</si>
  <si>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</si>
  <si>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</si>
  <si>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</si>
  <si>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</si>
  <si>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</si>
  <si>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</si>
  <si>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</si>
  <si>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</si>
  <si>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</si>
  <si>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</si>
  <si>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</si>
  <si>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</si>
  <si>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</si>
  <si>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</si>
  <si>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</si>
  <si>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</si>
  <si>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</si>
  <si>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</si>
  <si>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</si>
  <si>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</si>
  <si>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</si>
  <si>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</si>
  <si>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</si>
  <si>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</si>
  <si>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</si>
  <si>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</si>
  <si>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</si>
  <si>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</si>
  <si>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</si>
  <si>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</si>
  <si>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</si>
  <si>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</si>
  <si>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</si>
  <si>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</si>
  <si>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</si>
  <si>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</si>
  <si>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</si>
  <si>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</si>
  <si>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</si>
  <si>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</si>
  <si>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</si>
  <si>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</si>
  <si>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</si>
  <si>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</si>
  <si>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</si>
  <si>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</si>
  <si>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</si>
  <si>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</si>
  <si>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</si>
  <si>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</si>
  <si>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</si>
  <si>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</si>
  <si>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</si>
  <si>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</si>
  <si>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</si>
  <si>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</si>
  <si>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</si>
  <si>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</si>
  <si>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</si>
  <si>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</si>
  <si>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</si>
  <si>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</si>
  <si>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</si>
  <si>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</si>
  <si>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</si>
  <si>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</si>
  <si>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</si>
  <si>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</si>
  <si>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</si>
  <si>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</si>
  <si>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</si>
  <si>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</si>
  <si>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</si>
  <si>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</si>
  <si>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</si>
  <si>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</si>
  <si>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</si>
  <si>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</si>
  <si>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</si>
  <si>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</si>
  <si>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</si>
  <si>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</si>
  <si>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</si>
  <si>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</si>
  <si>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</si>
  <si>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</si>
  <si>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</si>
  <si>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</si>
  <si>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</si>
  <si>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</si>
  <si>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</si>
  <si>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</si>
  <si>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</si>
  <si>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</si>
  <si>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</si>
  <si>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</si>
  <si>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</si>
  <si>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</si>
  <si>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</si>
  <si>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</si>
  <si>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</si>
  <si>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</si>
  <si>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</si>
  <si>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</si>
  <si>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</si>
  <si>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</si>
  <si>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</si>
  <si>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</si>
  <si>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</si>
  <si>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</si>
  <si>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</si>
  <si>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</si>
  <si>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</si>
  <si>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</si>
  <si>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</si>
  <si>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</si>
  <si>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</si>
  <si>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</si>
  <si>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</si>
  <si>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</si>
  <si>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</si>
  <si>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</si>
  <si>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</si>
  <si>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</si>
  <si>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</si>
  <si>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</si>
  <si>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</si>
  <si>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</si>
  <si>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</si>
  <si>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</si>
  <si>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</si>
  <si>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</si>
  <si>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</si>
  <si>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</si>
  <si>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</si>
  <si>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</si>
  <si>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</si>
  <si>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</si>
  <si>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</si>
  <si>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</si>
  <si>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</si>
  <si>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</si>
  <si>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</si>
  <si>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</si>
  <si>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</si>
  <si>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</si>
  <si>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</si>
  <si>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</si>
  <si>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</si>
  <si>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</si>
  <si>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</si>
  <si>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</si>
  <si>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</si>
  <si>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</si>
  <si>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</si>
  <si>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</si>
  <si>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</si>
  <si>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</si>
  <si>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</si>
  <si>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</si>
  <si>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</si>
  <si>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</si>
  <si>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</si>
  <si>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</si>
  <si>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</si>
  <si>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</si>
  <si>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</si>
  <si>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</si>
  <si>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</si>
  <si>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</si>
  <si>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</si>
  <si>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</si>
  <si>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</si>
  <si>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</si>
  <si>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</si>
  <si>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</si>
  <si>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</si>
  <si>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</si>
  <si>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</si>
  <si>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</si>
  <si>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</si>
  <si>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</si>
  <si>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</si>
  <si>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</si>
  <si>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</si>
  <si>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</si>
  <si>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</si>
  <si>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</si>
  <si>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</si>
  <si>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</si>
  <si>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</si>
  <si>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</si>
  <si>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</si>
  <si>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</si>
  <si>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</si>
  <si>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</si>
  <si>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</si>
  <si>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</si>
  <si>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</si>
  <si>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</si>
  <si>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</si>
  <si>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</si>
  <si>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</si>
  <si>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</si>
  <si>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</si>
  <si>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</si>
  <si>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</si>
  <si>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</si>
  <si>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</si>
  <si>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</si>
  <si>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</si>
  <si>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</si>
  <si>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</si>
  <si>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</si>
  <si>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</si>
  <si>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</si>
  <si>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</si>
  <si>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</si>
  <si>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</si>
  <si>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</si>
  <si>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</si>
  <si>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</si>
  <si>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</si>
  <si>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</si>
  <si>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</si>
  <si>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</si>
  <si>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</si>
  <si>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</si>
  <si>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</si>
  <si>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</si>
  <si>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</si>
  <si>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</si>
  <si>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</si>
  <si>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</si>
  <si>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</si>
  <si>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</si>
  <si>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</si>
  <si>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</si>
  <si>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</si>
  <si>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</si>
  <si>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</si>
  <si>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</si>
  <si>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</si>
  <si>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</si>
  <si>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</si>
  <si>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</si>
  <si>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</si>
  <si>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</si>
  <si>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</si>
  <si>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</si>
  <si>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</si>
  <si>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</si>
  <si>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</si>
  <si>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</si>
  <si>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</si>
  <si>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</si>
  <si>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</si>
  <si>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</si>
  <si>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</si>
  <si>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</si>
  <si>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</si>
  <si>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</si>
  <si>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</si>
  <si>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</si>
  <si>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</si>
  <si>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</si>
  <si>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</si>
  <si>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</si>
  <si>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</si>
  <si>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</si>
  <si>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</si>
  <si>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</si>
  <si>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</si>
  <si>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</si>
  <si>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</si>
  <si>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</si>
  <si>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</si>
  <si>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</si>
  <si>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</si>
  <si>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</si>
  <si>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</si>
  <si>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</si>
  <si>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</si>
  <si>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</si>
  <si>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</si>
  <si>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</si>
  <si>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</si>
  <si>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</si>
  <si>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</si>
  <si>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</si>
  <si>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</si>
  <si>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</si>
  <si>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</si>
  <si>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</si>
  <si>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</si>
  <si>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</si>
  <si>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</si>
  <si>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</si>
  <si>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</si>
  <si>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</si>
  <si>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</si>
  <si>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</si>
  <si>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</si>
  <si>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</si>
  <si>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</si>
  <si>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</si>
  <si>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</si>
  <si>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</si>
  <si>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</si>
  <si>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</si>
  <si>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</si>
  <si>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</si>
  <si>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</si>
  <si>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</si>
  <si>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</si>
  <si>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</si>
  <si>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</si>
  <si>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</si>
  <si>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</si>
  <si>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</si>
  <si>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</si>
  <si>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</si>
  <si>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</si>
  <si>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</si>
  <si>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</si>
  <si>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</si>
  <si>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</si>
  <si>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</si>
  <si>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</si>
  <si>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</si>
  <si>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</si>
  <si>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</si>
  <si>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</si>
  <si>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</si>
  <si>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</si>
  <si>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</si>
  <si>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</si>
  <si>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</si>
  <si>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</si>
  <si>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</si>
  <si>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</si>
  <si>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</si>
  <si>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</si>
  <si>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</si>
  <si>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</si>
  <si>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</si>
  <si>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</si>
  <si>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</si>
  <si>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</si>
  <si>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</si>
  <si>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</si>
  <si>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</si>
  <si>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</si>
  <si>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</si>
  <si>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</si>
  <si>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</si>
  <si>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</si>
  <si>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</si>
  <si>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</si>
  <si>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</si>
  <si>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</si>
  <si>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</si>
  <si>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</si>
  <si>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</si>
  <si>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</si>
  <si>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</si>
  <si>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</si>
  <si>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</si>
  <si>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</si>
  <si>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</si>
  <si>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</si>
  <si>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</si>
  <si>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</si>
  <si>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</si>
  <si>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</si>
  <si>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</si>
  <si>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</si>
  <si>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</si>
  <si>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</si>
  <si>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</si>
  <si>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</si>
  <si>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</si>
  <si>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</si>
  <si>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</si>
  <si>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</si>
  <si>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</si>
  <si>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</si>
  <si>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</si>
  <si>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</si>
  <si>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</si>
  <si>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</si>
  <si>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</si>
  <si>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</si>
  <si>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</si>
  <si>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</si>
  <si>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</si>
  <si>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</si>
  <si>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</si>
  <si>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</si>
  <si>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</si>
  <si>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</si>
  <si>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</si>
  <si>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</si>
  <si>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</si>
  <si>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</si>
  <si>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</si>
  <si>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</si>
  <si>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</si>
  <si>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</si>
  <si>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</si>
  <si>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</si>
  <si>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</si>
  <si>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</si>
  <si>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</si>
  <si>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</si>
  <si>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</si>
  <si>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</si>
  <si>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</si>
  <si>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</si>
  <si>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</si>
  <si>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</si>
  <si>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</si>
  <si>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</si>
  <si>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</si>
  <si>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</si>
  <si>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</si>
  <si>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</si>
  <si>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</si>
  <si>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</si>
  <si>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</si>
  <si>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</si>
  <si>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</si>
  <si>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</si>
  <si>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</si>
  <si>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</si>
  <si>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</si>
  <si>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</si>
  <si>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</si>
  <si>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</si>
  <si>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</si>
  <si>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</si>
  <si>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</si>
  <si>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</si>
  <si>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</si>
  <si>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</si>
  <si>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</si>
  <si>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</si>
  <si>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</si>
  <si>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</si>
  <si>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</si>
  <si>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</si>
  <si>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</si>
  <si>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</si>
  <si>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</si>
  <si>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</si>
  <si>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</si>
  <si>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</si>
  <si>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</si>
  <si>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</si>
  <si>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</si>
  <si>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</si>
  <si>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</si>
  <si>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</si>
  <si>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</si>
  <si>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</si>
  <si>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</si>
  <si>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</si>
  <si>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</si>
  <si>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</si>
  <si>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</si>
  <si>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</si>
  <si>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</si>
  <si>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</si>
  <si>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</si>
  <si>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</si>
  <si>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</si>
  <si>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</si>
  <si>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</si>
  <si>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</si>
  <si>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</si>
  <si>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</si>
  <si>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</si>
  <si>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</si>
  <si>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</si>
  <si>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</si>
  <si>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</si>
  <si>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</si>
  <si>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</si>
  <si>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</si>
  <si>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</si>
  <si>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</si>
  <si>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</si>
  <si>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</si>
  <si>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</si>
  <si>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</si>
  <si>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</si>
  <si>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</si>
  <si>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</si>
  <si>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</si>
  <si>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</si>
  <si>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</si>
  <si>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</si>
  <si>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</si>
  <si>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</si>
  <si>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</si>
  <si>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</si>
  <si>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</si>
  <si>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</si>
  <si>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</si>
  <si>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</si>
  <si>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</si>
  <si>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</si>
  <si>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</si>
  <si>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</si>
  <si>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</si>
  <si>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</si>
  <si>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</si>
  <si>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</si>
  <si>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</si>
  <si>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</si>
  <si>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</si>
  <si>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</si>
  <si>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</si>
  <si>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</si>
  <si>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</si>
  <si>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</si>
  <si>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</si>
  <si>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</si>
  <si>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</si>
  <si>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</si>
  <si>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</si>
  <si>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</si>
  <si>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</si>
  <si>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</si>
  <si>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</si>
  <si>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</si>
  <si>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</si>
  <si>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</si>
  <si>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</si>
  <si>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</si>
  <si>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</si>
  <si>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</si>
  <si>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</si>
  <si>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</si>
  <si>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</si>
  <si>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</si>
  <si>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</si>
  <si>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</si>
  <si>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</si>
  <si>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</si>
  <si>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</si>
  <si>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</si>
  <si>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</si>
  <si>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</si>
  <si>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</si>
  <si>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</si>
  <si>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</si>
  <si>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</si>
  <si>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</si>
  <si>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</si>
  <si>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</si>
  <si>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</si>
  <si>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</si>
  <si>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</si>
  <si>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</si>
  <si>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</si>
  <si>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</si>
  <si>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</si>
  <si>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</si>
  <si>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</si>
  <si>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</si>
  <si>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</si>
  <si>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</si>
  <si>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</si>
  <si>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</si>
  <si>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</si>
  <si>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</si>
  <si>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</si>
  <si>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</si>
  <si>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</si>
  <si>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</si>
  <si>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</si>
  <si>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</si>
  <si>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</si>
  <si>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</si>
  <si>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</si>
  <si>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</si>
  <si>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</si>
  <si>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</si>
  <si>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</si>
  <si>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</si>
  <si>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</si>
  <si>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</si>
  <si>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</si>
  <si>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</si>
  <si>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</si>
  <si>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</si>
  <si>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</si>
  <si>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</si>
  <si>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</si>
  <si>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</si>
  <si>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</si>
  <si>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</si>
  <si>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</si>
  <si>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</si>
  <si>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</si>
  <si>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</si>
  <si>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</si>
  <si>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</si>
  <si>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</si>
  <si>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</si>
  <si>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</si>
  <si>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</si>
  <si>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</si>
  <si>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</si>
  <si>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</si>
  <si>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</si>
  <si>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</si>
  <si>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</si>
  <si>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</si>
  <si>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</si>
  <si>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</si>
  <si>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</si>
  <si>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</si>
  <si>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</si>
  <si>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</si>
  <si>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</si>
  <si>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</si>
  <si>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</si>
  <si>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</si>
  <si>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</si>
  <si>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</si>
  <si>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</si>
  <si>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</si>
  <si>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</si>
  <si>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</si>
  <si>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</si>
  <si>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</si>
  <si>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</si>
  <si>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</si>
  <si>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</si>
  <si>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</si>
  <si>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</si>
  <si>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</si>
  <si>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</si>
  <si>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</si>
  <si>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</si>
  <si>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</si>
  <si>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</si>
  <si>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</si>
  <si>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</si>
  <si>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</si>
  <si>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</si>
  <si>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</si>
  <si>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</si>
  <si>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</si>
  <si>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</si>
  <si>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</si>
  <si>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</si>
  <si>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</si>
  <si>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</si>
  <si>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</si>
  <si>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</si>
  <si>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</si>
  <si>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</si>
  <si>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</si>
  <si>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</si>
  <si>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</si>
  <si>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</si>
  <si>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</si>
  <si>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</si>
  <si>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</si>
  <si>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</si>
  <si>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</si>
  <si>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</si>
  <si>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</si>
  <si>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</si>
  <si>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</si>
  <si>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</si>
  <si>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</si>
  <si>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</si>
  <si>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</si>
  <si>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</si>
  <si>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</si>
  <si>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</si>
  <si>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</si>
  <si>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</si>
  <si>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</si>
  <si>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</si>
  <si>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</si>
  <si>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</si>
  <si>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</si>
  <si>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</si>
  <si>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</si>
  <si>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</si>
  <si>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</si>
  <si>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</si>
  <si>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</si>
  <si>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</si>
  <si>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</si>
  <si>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</si>
  <si>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</si>
  <si>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</si>
  <si>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</si>
  <si>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</si>
  <si>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</si>
  <si>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</si>
  <si>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</si>
  <si>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</si>
  <si>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</si>
  <si>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</si>
  <si>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</si>
  <si>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</si>
  <si>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</si>
  <si>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</si>
  <si>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</si>
  <si>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</si>
  <si>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</si>
  <si>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</si>
  <si>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</si>
  <si>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</si>
  <si>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</si>
  <si>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</si>
  <si>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</si>
  <si>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</si>
  <si>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</si>
  <si>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</si>
  <si>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</si>
  <si>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</si>
  <si>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</si>
  <si>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</si>
  <si>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</si>
  <si>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</si>
  <si>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</si>
  <si>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</si>
  <si>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</si>
  <si>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</si>
  <si>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</si>
  <si>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</si>
  <si>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</si>
  <si>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</si>
  <si>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</si>
  <si>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</si>
  <si>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</si>
  <si>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</si>
  <si>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</si>
  <si>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</si>
  <si>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</si>
  <si>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</si>
  <si>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</si>
  <si>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</si>
  <si>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</si>
  <si>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</si>
  <si>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</si>
  <si>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</si>
  <si>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</si>
  <si>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</si>
  <si>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</si>
  <si>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</si>
  <si>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</si>
  <si>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</si>
  <si>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</si>
  <si>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</si>
  <si>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</si>
  <si>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</si>
  <si>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</si>
  <si>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</si>
  <si>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</si>
  <si>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</si>
  <si>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</si>
  <si>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</si>
  <si>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</si>
  <si>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</si>
  <si>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</si>
  <si>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</si>
  <si>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</si>
  <si>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</si>
  <si>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</si>
  <si>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</si>
  <si>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</si>
  <si>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</si>
  <si>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</si>
  <si>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</si>
  <si>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</si>
  <si>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</si>
  <si>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</si>
  <si>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</si>
  <si>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</si>
  <si>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</si>
  <si>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</si>
  <si>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</si>
  <si>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</si>
  <si>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</si>
  <si>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</si>
  <si>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</si>
  <si>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</si>
  <si>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</si>
  <si>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</si>
  <si>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</si>
  <si>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</si>
  <si>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</si>
  <si>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</si>
  <si>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</si>
  <si>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</si>
  <si>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</si>
  <si>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</si>
  <si>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</si>
  <si>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</si>
  <si>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</si>
  <si>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</si>
  <si>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</si>
  <si>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</si>
  <si>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</si>
  <si>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</si>
  <si>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</si>
  <si>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</si>
  <si>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</si>
  <si>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</si>
  <si>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</si>
  <si>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</si>
  <si>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</si>
  <si>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</si>
  <si>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</si>
  <si>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</si>
  <si>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</si>
  <si>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</si>
  <si>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</si>
  <si>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</si>
  <si>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</si>
  <si>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</si>
  <si>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</si>
  <si>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</si>
  <si>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</si>
  <si>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</si>
  <si>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</si>
  <si>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</si>
  <si>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</si>
  <si>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</si>
  <si>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</si>
  <si>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</si>
  <si>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</si>
  <si>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</si>
  <si>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</si>
  <si>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</si>
  <si>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</si>
  <si>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</si>
  <si>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</si>
  <si>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</si>
  <si>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</si>
  <si>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</si>
  <si>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</si>
  <si>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</si>
  <si>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</si>
  <si>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</si>
  <si>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</si>
  <si>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</si>
  <si>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</si>
  <si>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</si>
  <si>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</si>
  <si>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</si>
  <si>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</si>
  <si>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</si>
  <si>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</si>
  <si>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</si>
  <si>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</si>
  <si>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</si>
  <si>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</si>
  <si>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</si>
  <si>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</si>
  <si>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</si>
  <si>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</si>
  <si>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</si>
  <si>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</si>
  <si>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</si>
  <si>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</si>
  <si>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</si>
  <si>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</si>
  <si>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</si>
  <si>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</si>
  <si>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</si>
  <si>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</si>
  <si>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</si>
  <si>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</si>
  <si>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</si>
  <si>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</si>
  <si>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</si>
  <si>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</si>
  <si>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</si>
  <si>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</si>
  <si>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</si>
  <si>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</si>
  <si>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</si>
  <si>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</si>
  <si>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</si>
  <si>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</si>
  <si>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</si>
  <si>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</si>
  <si>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</si>
  <si>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</si>
  <si>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</si>
  <si>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</si>
  <si>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</si>
  <si>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</si>
  <si>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</si>
  <si>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</si>
  <si>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</si>
  <si>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</si>
  <si>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</si>
  <si>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</si>
  <si>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</si>
  <si>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</si>
  <si>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</si>
  <si>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</si>
  <si>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</si>
  <si>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</si>
  <si>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</si>
  <si>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</si>
  <si>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</si>
  <si>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</si>
  <si>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</si>
  <si>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</si>
  <si>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</si>
  <si>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</si>
  <si>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</si>
  <si>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</si>
  <si>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</si>
  <si>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</si>
  <si>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</si>
  <si>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</si>
  <si>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</si>
  <si>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</si>
  <si>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</si>
  <si>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</si>
  <si>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</si>
  <si>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</si>
  <si>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</si>
  <si>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</si>
  <si>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</si>
  <si>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</si>
  <si>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</si>
  <si>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</si>
  <si>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</si>
  <si>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</si>
  <si>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</si>
  <si>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</si>
  <si>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</si>
  <si>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</si>
  <si>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</si>
  <si>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</si>
  <si>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</si>
  <si>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</si>
  <si>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</si>
  <si>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</si>
  <si>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</si>
  <si>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</si>
  <si>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</si>
  <si>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</si>
  <si>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</si>
  <si>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</si>
  <si>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</si>
  <si>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</si>
  <si>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</si>
  <si>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</si>
  <si>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</si>
  <si>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</si>
  <si>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</si>
  <si>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</si>
  <si>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</si>
  <si>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</si>
  <si>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</si>
  <si>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</si>
  <si>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</si>
  <si>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</si>
  <si>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</si>
  <si>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</si>
  <si>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</si>
  <si>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</si>
  <si>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</si>
  <si>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</si>
  <si>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</si>
  <si>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</si>
  <si>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</si>
  <si>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</si>
  <si>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</si>
  <si>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</si>
  <si>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</si>
  <si>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</si>
  <si>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</si>
  <si>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</si>
  <si>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</si>
  <si>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</si>
  <si>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</si>
  <si>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</si>
  <si>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</si>
  <si>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</si>
  <si>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</si>
  <si>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</si>
  <si>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</si>
  <si>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</si>
  <si>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</si>
  <si>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</si>
  <si>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</si>
  <si>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</si>
  <si>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</si>
  <si>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</si>
  <si>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</si>
  <si>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</si>
  <si>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</si>
  <si>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</si>
  <si>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</si>
  <si>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</si>
  <si>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</si>
  <si>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</si>
  <si>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</si>
  <si>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</si>
  <si>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</si>
  <si>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</si>
  <si>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</si>
  <si>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</si>
  <si>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</si>
  <si>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</si>
  <si>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</si>
  <si>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</si>
  <si>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</si>
  <si>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</si>
  <si>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</si>
  <si>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</si>
  <si>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</si>
  <si>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</si>
  <si>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</si>
  <si>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</si>
  <si>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</si>
  <si>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</si>
  <si>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</si>
  <si>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</si>
  <si>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</si>
  <si>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</si>
  <si>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</si>
  <si>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</si>
  <si>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</si>
  <si>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</si>
  <si>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</si>
  <si>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</si>
  <si>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</si>
  <si>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</si>
  <si>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</si>
  <si>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</si>
  <si>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</si>
  <si>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</si>
  <si>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</si>
  <si>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</si>
  <si>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</si>
  <si>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</si>
  <si>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</si>
  <si>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</si>
  <si>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</si>
  <si>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</si>
  <si>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</si>
  <si>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</si>
  <si>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</si>
  <si>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</si>
  <si>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</si>
  <si>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</si>
  <si>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</si>
  <si>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</si>
  <si>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</si>
  <si>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</si>
  <si>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</si>
  <si>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</si>
  <si>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</si>
  <si>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</si>
  <si>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</si>
  <si>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</si>
  <si>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</si>
  <si>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</si>
  <si>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</si>
  <si>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</si>
  <si>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</si>
  <si>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</si>
  <si>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</si>
  <si>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</si>
  <si>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</si>
  <si>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</si>
  <si>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</si>
  <si>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</si>
  <si>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</si>
  <si>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</si>
  <si>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</si>
  <si>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</si>
  <si>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</si>
  <si>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</si>
  <si>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</si>
  <si>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</si>
  <si>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</si>
  <si>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</si>
  <si>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</si>
  <si>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</si>
  <si>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</si>
  <si>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</si>
  <si>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</si>
  <si>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</si>
  <si>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</si>
  <si>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</si>
  <si>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</si>
  <si>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</si>
  <si>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</si>
  <si>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</si>
  <si>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</si>
  <si>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</si>
  <si>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</si>
  <si>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</si>
  <si>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</si>
  <si>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</si>
  <si>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</si>
  <si>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</si>
  <si>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</si>
  <si>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</si>
  <si>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</si>
  <si>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</si>
  <si>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</si>
  <si>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</si>
  <si>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</si>
  <si>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</si>
  <si>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</si>
  <si>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</si>
  <si>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</si>
  <si>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</si>
  <si>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</si>
  <si>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</si>
  <si>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</si>
  <si>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</si>
  <si>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</si>
  <si>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</si>
  <si>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</si>
  <si>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</si>
  <si>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</si>
  <si>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</si>
  <si>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</si>
  <si>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</si>
  <si>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</si>
  <si>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</si>
  <si>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</si>
  <si>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</si>
  <si>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</si>
  <si>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</si>
  <si>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</si>
  <si>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</si>
  <si>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</si>
  <si>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</si>
  <si>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</si>
  <si>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</si>
  <si>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</si>
  <si>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</si>
  <si>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</si>
  <si>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</si>
  <si>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</si>
  <si>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</si>
  <si>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</si>
  <si>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</si>
  <si>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</si>
  <si>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</si>
  <si>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</si>
  <si>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</si>
  <si>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</si>
  <si>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</si>
  <si>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</si>
  <si>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</si>
  <si>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</si>
  <si>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</si>
  <si>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</si>
  <si>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</si>
  <si>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</si>
  <si>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</si>
  <si>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</si>
  <si>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</si>
  <si>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</si>
  <si>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</si>
  <si>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</si>
  <si>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</si>
  <si>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</si>
  <si>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</si>
  <si>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</si>
  <si>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</si>
  <si>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</si>
  <si>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</si>
  <si>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</si>
  <si>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</si>
  <si>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</si>
  <si>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</si>
  <si>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</si>
  <si>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</si>
  <si>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</si>
  <si>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</si>
  <si>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</si>
  <si>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</si>
  <si>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</si>
  <si>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</si>
  <si>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</si>
  <si>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</si>
  <si>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</si>
  <si>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</si>
  <si>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</si>
  <si>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</si>
  <si>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</si>
  <si>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</si>
  <si>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</si>
  <si>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</si>
  <si>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</si>
  <si>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</si>
  <si>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</si>
  <si>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</si>
  <si>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</si>
  <si>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</si>
  <si>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</si>
  <si>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</si>
  <si>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</si>
  <si>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</si>
  <si>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</si>
  <si>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</si>
  <si>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</si>
  <si>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</si>
  <si>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</si>
  <si>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</si>
  <si>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</si>
  <si>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</si>
  <si>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</si>
  <si>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</si>
  <si>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</si>
  <si>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</si>
  <si>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</si>
  <si>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</si>
  <si>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</si>
  <si>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</si>
  <si>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</si>
  <si>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</si>
  <si>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</si>
  <si>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</si>
  <si>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</si>
  <si>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</si>
  <si>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</si>
  <si>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</si>
  <si>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</si>
  <si>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</si>
  <si>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</si>
  <si>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</si>
  <si>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</si>
  <si>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</si>
  <si>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</si>
  <si>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</si>
  <si>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</si>
  <si>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</si>
  <si>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</si>
  <si>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</si>
  <si>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</si>
  <si>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</si>
  <si>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</si>
  <si>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</si>
  <si>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</si>
  <si>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</si>
  <si>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</si>
  <si>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</si>
  <si>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</si>
  <si>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</si>
  <si>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</si>
  <si>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</si>
  <si>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</si>
  <si>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</si>
  <si>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</si>
  <si>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</si>
  <si>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</si>
  <si>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</si>
  <si>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</si>
  <si>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</si>
  <si>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</si>
  <si>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</si>
  <si>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</si>
  <si>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</si>
  <si>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</si>
  <si>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</si>
  <si>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</si>
  <si>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</si>
  <si>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</si>
  <si>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</si>
  <si>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</si>
  <si>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</si>
  <si>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</si>
  <si>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</si>
  <si>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</si>
  <si>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</si>
  <si>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</si>
  <si>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</si>
  <si>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</si>
  <si>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</si>
  <si>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</si>
  <si>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</si>
  <si>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</si>
  <si>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</si>
  <si>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</si>
  <si>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</si>
  <si>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</si>
  <si>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</si>
  <si>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</si>
  <si>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</si>
  <si>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</si>
  <si>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</si>
  <si>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</si>
  <si>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</si>
  <si>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</si>
  <si>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</si>
  <si>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</si>
  <si>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</si>
  <si>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</si>
  <si>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</si>
  <si>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</si>
  <si>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</si>
  <si>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</si>
  <si>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</si>
  <si>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</si>
  <si>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</si>
  <si>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</si>
  <si>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</si>
  <si>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</si>
  <si>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</si>
  <si>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</si>
  <si>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</si>
  <si>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</si>
  <si>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</si>
  <si>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</si>
  <si>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</si>
  <si>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</si>
  <si>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</si>
  <si>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</si>
  <si>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</si>
  <si>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</si>
  <si>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</si>
  <si>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</si>
  <si>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</si>
  <si>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</si>
  <si>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</si>
  <si>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</si>
  <si>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</si>
  <si>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</si>
  <si>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</si>
  <si>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</si>
  <si>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</si>
  <si>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</si>
  <si>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</si>
  <si>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</si>
  <si>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</si>
  <si>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</si>
  <si>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</si>
  <si>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</si>
  <si>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</si>
  <si>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</si>
  <si>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</si>
  <si>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</si>
  <si>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</si>
  <si>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</si>
  <si>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</si>
  <si>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</si>
  <si>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</si>
  <si>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</si>
  <si>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</si>
  <si>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</si>
  <si>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</si>
  <si>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</si>
  <si>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</si>
  <si>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</si>
  <si>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</si>
  <si>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</si>
  <si>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</si>
  <si>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</si>
  <si>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</si>
  <si>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</si>
  <si>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</si>
  <si>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</si>
  <si>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</si>
  <si>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</si>
  <si>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</si>
  <si>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</si>
  <si>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</si>
  <si>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</si>
  <si>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</si>
  <si>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</si>
  <si>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</si>
  <si>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</si>
  <si>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</si>
  <si>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</si>
  <si>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</si>
  <si>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</si>
  <si>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</si>
  <si>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</si>
  <si>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</si>
  <si>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</si>
  <si>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</si>
  <si>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</si>
  <si>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</si>
  <si>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</si>
  <si>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</si>
  <si>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</si>
  <si>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</si>
  <si>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</si>
  <si>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</si>
  <si>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</si>
  <si>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</si>
  <si>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</si>
  <si>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</si>
  <si>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</si>
  <si>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</si>
  <si>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</si>
  <si>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</si>
  <si>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</si>
  <si>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</si>
  <si>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</si>
  <si>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</si>
  <si>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</si>
  <si>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</si>
  <si>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</si>
  <si>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</si>
  <si>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</si>
  <si>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</si>
  <si>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</si>
  <si>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</si>
  <si>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</si>
  <si>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</si>
  <si>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</si>
  <si>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</si>
  <si>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</si>
  <si>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</si>
  <si>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</si>
  <si>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</si>
  <si>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</si>
  <si>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</si>
  <si>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</si>
  <si>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</si>
  <si>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</si>
  <si>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</si>
  <si>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</si>
  <si>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</si>
  <si>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</si>
  <si>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</si>
  <si>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</si>
  <si>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</si>
  <si>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</si>
  <si>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</si>
  <si>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</si>
  <si>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</si>
  <si>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</si>
  <si>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</si>
  <si>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</si>
  <si>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</si>
  <si>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</si>
  <si>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</si>
  <si>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</si>
  <si>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</si>
  <si>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</si>
  <si>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</si>
  <si>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</si>
  <si>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</si>
  <si>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</si>
  <si>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</si>
  <si>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</si>
  <si>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</si>
  <si>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</si>
  <si>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</si>
  <si>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</si>
  <si>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</si>
  <si>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</si>
  <si>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</si>
  <si>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</si>
  <si>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</si>
  <si>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</si>
  <si>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</si>
  <si>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</si>
  <si>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</si>
  <si>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</si>
  <si>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</si>
  <si>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</si>
  <si>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</si>
  <si>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</si>
  <si>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</si>
  <si>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</si>
  <si>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</si>
  <si>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</si>
  <si>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</si>
  <si>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</si>
  <si>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</si>
  <si>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</si>
  <si>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</si>
  <si>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</si>
  <si>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</si>
  <si>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</si>
  <si>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</si>
  <si>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</si>
  <si>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</si>
  <si>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</si>
  <si>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</si>
  <si>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</si>
  <si>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</si>
  <si>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</si>
  <si>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</si>
  <si>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</si>
  <si>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</si>
  <si>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</si>
  <si>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</si>
  <si>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</si>
  <si>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</si>
  <si>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</si>
  <si>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</si>
  <si>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</si>
  <si>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</si>
  <si>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</si>
  <si>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</si>
  <si>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</si>
  <si>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</si>
  <si>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</si>
  <si>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</si>
  <si>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</si>
  <si>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</si>
  <si>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</si>
  <si>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</si>
  <si>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</si>
  <si>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</si>
  <si>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</si>
  <si>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</si>
  <si>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</si>
  <si>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</si>
  <si>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</si>
  <si>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</si>
  <si>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</si>
  <si>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</si>
  <si>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</si>
  <si>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</si>
  <si>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</si>
  <si>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</si>
  <si>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</si>
  <si>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</si>
  <si>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</si>
  <si>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</si>
  <si>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</si>
  <si>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</si>
  <si>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</si>
  <si>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</si>
  <si>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</si>
  <si>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</si>
  <si>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</si>
  <si>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</si>
  <si>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</si>
  <si>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</si>
  <si>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</si>
  <si>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</si>
  <si>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</si>
  <si>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</si>
  <si>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</si>
  <si>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</si>
  <si>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</si>
  <si>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</si>
  <si>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</si>
  <si>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</si>
  <si>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</si>
  <si>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</si>
  <si>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</si>
  <si>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</si>
  <si>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</si>
  <si>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</si>
  <si>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</si>
  <si>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</si>
  <si>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</si>
  <si>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</si>
  <si>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</si>
  <si>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</si>
  <si>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</si>
  <si>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</si>
  <si>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</si>
  <si>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</si>
  <si>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</si>
  <si>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</si>
  <si>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</si>
  <si>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</si>
  <si>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</si>
  <si>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</si>
  <si>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</si>
  <si>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</si>
  <si>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</si>
  <si>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</si>
  <si>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</si>
  <si>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</si>
  <si>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</si>
  <si>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</si>
  <si>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</si>
  <si>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</si>
  <si>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</si>
  <si>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</si>
  <si>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</si>
  <si>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</si>
  <si>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</si>
  <si>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</si>
  <si>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</si>
  <si>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</si>
  <si>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</si>
  <si>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</si>
  <si>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</si>
  <si>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</si>
  <si>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</si>
  <si>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</si>
  <si>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</si>
  <si>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</si>
  <si>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</si>
  <si>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</si>
  <si>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</si>
  <si>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</si>
  <si>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</si>
  <si>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</si>
  <si>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</si>
  <si>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</si>
  <si>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</si>
  <si>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</si>
  <si>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</si>
  <si>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</si>
  <si>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</si>
  <si>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</si>
  <si>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</si>
  <si>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</si>
  <si>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</si>
  <si>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</si>
  <si>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</si>
  <si>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</si>
  <si>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</si>
  <si>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</si>
  <si>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</si>
  <si>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</si>
  <si>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</si>
  <si>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</si>
  <si>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</si>
  <si>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</si>
  <si>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</si>
  <si>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</si>
  <si>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</si>
  <si>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</si>
  <si>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</si>
  <si>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</si>
  <si>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</si>
  <si>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</si>
  <si>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</si>
  <si>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</si>
  <si>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</si>
  <si>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</si>
  <si>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</si>
  <si>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</si>
  <si>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</si>
  <si>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</si>
  <si>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</si>
  <si>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</si>
  <si>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</si>
  <si>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</si>
  <si>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</si>
  <si>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</si>
  <si>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</si>
  <si>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</si>
  <si>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</si>
  <si>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</si>
  <si>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</si>
  <si>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</si>
  <si>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</si>
  <si>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</si>
  <si>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</si>
  <si>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</si>
  <si>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</si>
  <si>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</si>
  <si>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</si>
  <si>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</si>
  <si>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</si>
  <si>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</si>
  <si>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</si>
  <si>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</si>
  <si>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</si>
  <si>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</si>
  <si>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</si>
  <si>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</si>
  <si>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</si>
  <si>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</si>
  <si>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</si>
  <si>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</si>
  <si>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</si>
  <si>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</si>
  <si>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</si>
  <si>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</si>
  <si>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</si>
  <si>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</si>
  <si>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</si>
  <si>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</si>
  <si>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</si>
  <si>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</si>
  <si>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</si>
  <si>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</si>
  <si>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</si>
  <si>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</si>
  <si>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</si>
  <si>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</si>
  <si>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</si>
  <si>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</si>
  <si>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</si>
  <si>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</si>
  <si>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</si>
  <si>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</si>
  <si>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</si>
  <si>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</si>
  <si>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</si>
  <si>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</si>
  <si>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</si>
  <si>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</si>
  <si>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</si>
  <si>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</si>
  <si>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</si>
  <si>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</si>
  <si>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</si>
  <si>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</si>
  <si>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</si>
  <si>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</si>
  <si>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</si>
  <si>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</si>
  <si>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</si>
  <si>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</si>
  <si>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</si>
  <si>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</si>
  <si>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</si>
  <si>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</si>
  <si>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</si>
  <si>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</si>
  <si>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</si>
  <si>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</si>
  <si>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</si>
  <si>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</si>
  <si>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</si>
  <si>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</si>
  <si>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</si>
  <si>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</si>
  <si>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</si>
  <si>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</si>
  <si>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</si>
  <si>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</si>
  <si>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</si>
  <si>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</si>
  <si>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</si>
  <si>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</si>
  <si>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</si>
  <si>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</si>
  <si>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</si>
  <si>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</si>
  <si>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</si>
  <si>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</si>
  <si>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</si>
  <si>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</si>
  <si>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</si>
  <si>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</si>
  <si>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</si>
  <si>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</si>
  <si>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</si>
  <si>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</si>
  <si>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</si>
  <si>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</si>
  <si>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</si>
  <si>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</si>
  <si>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</si>
  <si>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</si>
  <si>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</si>
  <si>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</si>
  <si>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</si>
  <si>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</si>
  <si>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</si>
  <si>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</si>
  <si>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</si>
  <si>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</si>
  <si>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</si>
  <si>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</si>
  <si>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</si>
  <si>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</si>
  <si>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</si>
  <si>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</si>
  <si>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</si>
  <si>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</si>
  <si>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</si>
  <si>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</si>
  <si>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</si>
  <si>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</si>
  <si>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</si>
  <si>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</si>
  <si>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</si>
  <si>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</si>
  <si>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</si>
  <si>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</si>
  <si>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</si>
  <si>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</si>
  <si>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</si>
  <si>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</si>
  <si>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</si>
  <si>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</si>
  <si>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</si>
  <si>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</si>
  <si>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</si>
  <si>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</si>
  <si>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</si>
  <si>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</si>
  <si>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</si>
  <si>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</si>
  <si>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</si>
  <si>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</si>
  <si>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</si>
  <si>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</si>
  <si>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</si>
  <si>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</si>
  <si>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</si>
  <si>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</si>
  <si>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</si>
  <si>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</si>
  <si>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</si>
  <si>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</si>
  <si>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</si>
  <si>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</si>
  <si>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</si>
  <si>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</si>
  <si>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</si>
  <si>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</si>
  <si>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</si>
  <si>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</si>
  <si>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</si>
  <si>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</si>
  <si>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</si>
  <si>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</si>
  <si>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</si>
  <si>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</si>
  <si>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</si>
  <si>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</si>
  <si>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</si>
  <si>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</si>
  <si>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</si>
  <si>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</si>
  <si>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</si>
  <si>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</si>
  <si>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</si>
  <si>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</si>
  <si>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</si>
  <si>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</si>
  <si>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</si>
  <si>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</si>
  <si>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</si>
  <si>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</si>
  <si>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</si>
  <si>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</si>
  <si>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</si>
  <si>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</si>
  <si>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</si>
  <si>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</si>
  <si>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</si>
  <si>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</si>
  <si>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</si>
  <si>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</si>
  <si>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</si>
  <si>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</si>
  <si>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</si>
  <si>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</si>
  <si>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</si>
  <si>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</si>
  <si>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</si>
  <si>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</si>
  <si>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</si>
  <si>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</si>
  <si>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</si>
  <si>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</si>
  <si>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</si>
  <si>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</si>
  <si>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</si>
  <si>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</si>
  <si>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</si>
  <si>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</si>
  <si>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</si>
  <si>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</si>
  <si>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</si>
  <si>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</si>
  <si>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</si>
  <si>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</si>
  <si>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</si>
  <si>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</si>
  <si>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</si>
  <si>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</si>
  <si>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</si>
  <si>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</si>
  <si>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</si>
  <si>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</si>
  <si>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</si>
  <si>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</si>
  <si>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</si>
  <si>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</si>
  <si>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</si>
  <si>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</si>
  <si>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</si>
  <si>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</si>
  <si>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</si>
  <si>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</si>
  <si>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</si>
  <si>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</si>
  <si>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</si>
  <si>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</si>
  <si>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</si>
  <si>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</si>
  <si>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</si>
  <si>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</si>
  <si>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</si>
  <si>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</si>
  <si>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</si>
  <si>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</si>
  <si>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</si>
  <si>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</si>
  <si>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</si>
  <si>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</si>
  <si>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</si>
  <si>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</si>
  <si>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</si>
  <si>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</si>
  <si>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</si>
  <si>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</si>
  <si>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</si>
  <si>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</si>
  <si>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</si>
  <si>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</si>
  <si>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</si>
  <si>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</si>
  <si>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</si>
  <si>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</si>
  <si>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</si>
  <si>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</si>
  <si>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</si>
  <si>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</si>
  <si>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</si>
  <si>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</si>
  <si>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</si>
  <si>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</si>
  <si>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</si>
  <si>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</si>
  <si>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</si>
  <si>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</si>
  <si>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</si>
  <si>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</si>
  <si>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</si>
  <si>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</si>
  <si>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</si>
  <si>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</si>
  <si>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</si>
  <si>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</si>
  <si>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</si>
  <si>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</si>
  <si>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</si>
  <si>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</si>
  <si>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</si>
  <si>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</si>
  <si>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</si>
  <si>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</si>
  <si>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</si>
  <si>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</si>
  <si>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</si>
  <si>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</si>
  <si>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</si>
  <si>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</si>
  <si>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</si>
  <si>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</si>
  <si>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</si>
  <si>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</si>
  <si>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</si>
  <si>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</si>
  <si>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</si>
  <si>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</si>
  <si>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</si>
  <si>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</si>
  <si>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</si>
  <si>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</si>
  <si>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</si>
  <si>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</si>
  <si>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</si>
  <si>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</si>
  <si>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</si>
  <si>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</si>
  <si>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</si>
  <si>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</si>
  <si>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</si>
  <si>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</si>
  <si>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</si>
  <si>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</si>
  <si>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</si>
  <si>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</si>
  <si>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</si>
  <si>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</si>
  <si>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</si>
  <si>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</si>
  <si>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</si>
  <si>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</si>
  <si>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</si>
  <si>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</si>
  <si>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</si>
  <si>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</si>
  <si>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</si>
  <si>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</si>
  <si>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</si>
  <si>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</si>
  <si>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</si>
  <si>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</si>
  <si>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</si>
  <si>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</si>
  <si>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</si>
  <si>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</si>
  <si>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</si>
  <si>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</si>
  <si>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</si>
  <si>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</si>
  <si>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</si>
  <si>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</si>
  <si>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</si>
  <si>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</si>
  <si>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</si>
  <si>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</si>
  <si>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</si>
  <si>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</si>
  <si>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</si>
  <si>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</si>
  <si>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</si>
  <si>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</si>
  <si>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</si>
  <si>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</si>
  <si>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</si>
  <si>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</si>
  <si>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</si>
  <si>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</si>
  <si>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</si>
  <si>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</si>
  <si>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</si>
  <si>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</si>
  <si>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</si>
  <si>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</si>
  <si>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</si>
  <si>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</si>
  <si>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</si>
  <si>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</si>
  <si>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</si>
  <si>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</si>
  <si>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</si>
  <si>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</si>
  <si>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</si>
  <si>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</si>
  <si>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</si>
  <si>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</si>
  <si>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</si>
  <si>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</si>
  <si>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</si>
  <si>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</si>
  <si>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</si>
  <si>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</si>
  <si>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</si>
  <si>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</si>
  <si>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</si>
  <si>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</si>
  <si>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</si>
  <si>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</si>
  <si>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</si>
  <si>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</si>
  <si>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</si>
  <si>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</si>
  <si>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</si>
  <si>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</si>
  <si>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</si>
  <si>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</si>
  <si>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</si>
  <si>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</si>
  <si>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</si>
  <si>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</si>
  <si>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</si>
  <si>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</si>
  <si>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</si>
  <si>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</si>
  <si>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</si>
  <si>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</si>
  <si>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</si>
  <si>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</si>
  <si>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</si>
  <si>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</si>
  <si>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</si>
  <si>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</si>
  <si>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</si>
  <si>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</si>
  <si>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</si>
  <si>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</si>
  <si>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</si>
  <si>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</si>
  <si>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</si>
  <si>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</si>
  <si>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</si>
  <si>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</si>
  <si>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</si>
  <si>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</si>
  <si>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</si>
  <si>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</si>
  <si>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</si>
  <si>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</si>
  <si>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</si>
  <si>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</si>
  <si>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</si>
  <si>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</si>
  <si>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</si>
  <si>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</si>
  <si>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</si>
  <si>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</si>
  <si>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</si>
  <si>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</si>
  <si>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</si>
  <si>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</si>
  <si>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</si>
  <si>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</si>
  <si>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</si>
  <si>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</si>
  <si>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</si>
  <si>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</si>
  <si>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</si>
  <si>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</si>
  <si>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</si>
  <si>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</si>
  <si>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</si>
  <si>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</si>
  <si>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</si>
  <si>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</si>
  <si>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</si>
  <si>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</si>
  <si>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</si>
  <si>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</si>
  <si>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</si>
  <si>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</si>
  <si>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</si>
  <si>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</si>
  <si>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</si>
  <si>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</si>
  <si>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</si>
  <si>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</si>
  <si>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</si>
  <si>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</si>
  <si>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</si>
  <si>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</si>
  <si>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</si>
  <si>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</si>
  <si>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</si>
  <si>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</si>
  <si>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</si>
  <si>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</si>
  <si>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</si>
  <si>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</si>
  <si>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</si>
  <si>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</si>
  <si>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</si>
  <si>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</si>
  <si>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</si>
  <si>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</si>
  <si>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</si>
  <si>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</si>
  <si>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</si>
  <si>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</si>
  <si>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</si>
  <si>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</si>
  <si>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</si>
  <si>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</si>
  <si>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</si>
  <si>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</si>
  <si>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</si>
  <si>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</si>
  <si>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</si>
  <si>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</si>
  <si>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</si>
  <si>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</si>
  <si>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</si>
  <si>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</si>
  <si>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</si>
  <si>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</si>
  <si>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</si>
  <si>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</si>
  <si>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</si>
  <si>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</si>
  <si>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</si>
  <si>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</si>
  <si>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</si>
  <si>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</si>
  <si>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</si>
  <si>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</si>
  <si>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</si>
  <si>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</si>
  <si>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</si>
  <si>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</si>
  <si>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</si>
  <si>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</si>
  <si>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</si>
  <si>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</si>
  <si>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</si>
  <si>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</si>
  <si>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</si>
  <si>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</si>
  <si>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</si>
  <si>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</si>
  <si>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</si>
  <si>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</si>
  <si>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</si>
  <si>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</si>
  <si>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</si>
  <si>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</si>
  <si>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</si>
  <si>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</si>
  <si>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</si>
  <si>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</si>
  <si>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</si>
  <si>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</si>
  <si>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</si>
  <si>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</si>
  <si>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</si>
  <si>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</si>
  <si>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</si>
  <si>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</si>
  <si>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</si>
  <si>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</si>
  <si>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</si>
  <si>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</si>
  <si>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</si>
  <si>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</si>
  <si>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</si>
  <si>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</si>
  <si>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</si>
  <si>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</si>
  <si>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</si>
  <si>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</si>
  <si>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</si>
  <si>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</si>
  <si>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</si>
  <si>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</si>
  <si>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</si>
  <si>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</si>
  <si>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</si>
  <si>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</si>
  <si>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</si>
  <si>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</si>
  <si>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</si>
  <si>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</si>
  <si>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</si>
  <si>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</si>
  <si>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</si>
  <si>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</si>
  <si>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</si>
  <si>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</si>
  <si>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</si>
  <si>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</si>
  <si>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</si>
  <si>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</si>
  <si>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</si>
  <si>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</si>
  <si>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</si>
  <si>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</si>
  <si>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</si>
  <si>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</si>
  <si>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</si>
  <si>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</si>
  <si>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</si>
  <si>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</si>
  <si>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</si>
  <si>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</si>
  <si>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</si>
  <si>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</si>
  <si>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</si>
  <si>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</si>
  <si>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</si>
  <si>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</si>
  <si>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</si>
  <si>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</si>
  <si>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</si>
  <si>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</si>
  <si>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</si>
  <si>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</si>
  <si>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</si>
  <si>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</si>
  <si>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</si>
  <si>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</si>
  <si>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</si>
  <si>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</si>
  <si>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</si>
  <si>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</si>
  <si>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</si>
  <si>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</si>
  <si>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</si>
  <si>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</si>
  <si>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</si>
  <si>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</si>
  <si>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</si>
  <si>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</si>
  <si>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</si>
  <si>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</si>
  <si>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</si>
  <si>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</si>
  <si>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</si>
  <si>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</si>
  <si>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</si>
  <si>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</si>
  <si>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</si>
  <si>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</si>
  <si>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</si>
  <si>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</si>
  <si>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</si>
  <si>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</si>
  <si>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</si>
  <si>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</si>
  <si>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</si>
  <si>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</si>
  <si>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</si>
  <si>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</si>
  <si>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</si>
  <si>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</si>
  <si>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</si>
  <si>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</si>
  <si>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</si>
  <si>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</si>
  <si>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</si>
  <si>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</si>
  <si>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</si>
  <si>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</si>
  <si>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</si>
  <si>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</si>
  <si>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</si>
  <si>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</si>
  <si>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</si>
  <si>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</si>
  <si>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</si>
  <si>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</si>
  <si>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</si>
  <si>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</si>
  <si>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</si>
  <si>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</si>
  <si>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</si>
  <si>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</si>
  <si>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</si>
  <si>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</si>
  <si>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</si>
  <si>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</si>
  <si>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</si>
  <si>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</si>
  <si>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</si>
  <si>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</si>
  <si>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</si>
  <si>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</si>
  <si>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</si>
  <si>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</si>
  <si>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</si>
  <si>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</si>
  <si>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</si>
  <si>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</si>
  <si>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</si>
  <si>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</si>
  <si>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</si>
  <si>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</si>
  <si>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</si>
  <si>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</si>
  <si>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</si>
  <si>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</si>
  <si>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</si>
  <si>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</si>
  <si>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</si>
  <si>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</si>
  <si>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</si>
  <si>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</si>
  <si>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</si>
  <si>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</si>
  <si>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</si>
  <si>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</si>
  <si>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</si>
  <si>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</si>
  <si>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</si>
  <si>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</si>
  <si>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</si>
  <si>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</si>
  <si>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</si>
  <si>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</si>
  <si>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</si>
  <si>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</si>
  <si>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</si>
  <si>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</si>
  <si>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</si>
  <si>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</si>
  <si>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</si>
  <si>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</si>
  <si>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</si>
  <si>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</si>
  <si>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</si>
  <si>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</si>
  <si>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</si>
  <si>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</si>
  <si>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</si>
  <si>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</si>
  <si>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</si>
  <si>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</si>
  <si>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</si>
  <si>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</si>
  <si>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</si>
  <si>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</si>
  <si>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</si>
  <si>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</si>
  <si>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</si>
  <si>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</si>
  <si>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</si>
  <si>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</si>
  <si>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</si>
  <si>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</si>
  <si>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</si>
  <si>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</si>
  <si>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</si>
  <si>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</si>
  <si>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</si>
  <si>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</si>
  <si>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</si>
  <si>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</si>
  <si>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</si>
  <si>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</si>
  <si>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</si>
  <si>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</si>
  <si>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</si>
  <si>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</si>
  <si>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</si>
  <si>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</si>
  <si>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</si>
  <si>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</si>
  <si>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</si>
  <si>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</si>
  <si>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</si>
  <si>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</si>
  <si>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</si>
  <si>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</si>
  <si>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</si>
  <si>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</si>
  <si>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</si>
  <si>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</si>
  <si>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</si>
  <si>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</si>
  <si>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</si>
  <si>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</si>
  <si>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</si>
  <si>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</si>
  <si>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</si>
  <si>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</si>
  <si>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</si>
  <si>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</si>
  <si>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</si>
  <si>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</si>
  <si>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</si>
  <si>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</si>
  <si>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</si>
  <si>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</si>
  <si>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</si>
  <si>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</si>
  <si>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</si>
  <si>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</si>
  <si>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</si>
  <si>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</si>
  <si>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</si>
  <si>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</si>
  <si>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</si>
  <si>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</si>
  <si>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</si>
  <si>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</si>
  <si>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</si>
  <si>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</si>
  <si>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</si>
  <si>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</si>
  <si>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</si>
  <si>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</si>
  <si>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</si>
  <si>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</si>
  <si>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</si>
  <si>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</si>
  <si>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</si>
  <si>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</si>
  <si>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</si>
  <si>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</si>
  <si>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</si>
  <si>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</si>
  <si>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</si>
  <si>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</si>
  <si>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</si>
  <si>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</si>
  <si>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</si>
  <si>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</si>
  <si>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</si>
  <si>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</si>
  <si>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</si>
  <si>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</si>
  <si>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</si>
  <si>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</si>
  <si>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</si>
  <si>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</si>
  <si>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</si>
  <si>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</si>
  <si>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</si>
  <si>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</si>
  <si>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</si>
  <si>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</si>
  <si>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</si>
  <si>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</si>
  <si>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</si>
  <si>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</si>
  <si>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</si>
  <si>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</si>
  <si>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</si>
  <si>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</si>
  <si>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</si>
  <si>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</si>
  <si>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</si>
  <si>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</si>
  <si>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</si>
  <si>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</si>
  <si>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</si>
  <si>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</si>
  <si>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</si>
  <si>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</si>
  <si>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</si>
  <si>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</si>
  <si>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</si>
  <si>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</si>
  <si>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</si>
  <si>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</si>
  <si>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</si>
  <si>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</si>
  <si>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</si>
  <si>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</si>
  <si>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</si>
  <si>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</si>
  <si>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</si>
  <si>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</si>
  <si>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</si>
  <si>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</si>
  <si>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</si>
  <si>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</si>
  <si>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</si>
  <si>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</si>
  <si>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</si>
  <si>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</si>
  <si>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</si>
  <si>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</si>
  <si>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</si>
  <si>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</si>
  <si>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</si>
  <si>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</si>
  <si>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</si>
  <si>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</si>
  <si>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</si>
  <si>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</si>
  <si>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</si>
  <si>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</si>
  <si>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</si>
  <si>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</si>
  <si>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</si>
  <si>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</si>
  <si>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</si>
  <si>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</si>
  <si>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</si>
  <si>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</si>
  <si>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</si>
  <si>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</si>
  <si>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</si>
  <si>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</si>
  <si>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</si>
  <si>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</si>
  <si>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</si>
  <si>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</si>
  <si>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</si>
  <si>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</si>
  <si>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</si>
  <si>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</si>
  <si>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</si>
  <si>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</si>
  <si>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</si>
  <si>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</si>
  <si>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</si>
  <si>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</si>
  <si>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</si>
  <si>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</si>
  <si>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</si>
  <si>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</si>
  <si>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</si>
  <si>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</si>
  <si>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</si>
  <si>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</si>
  <si>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</si>
  <si>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</si>
  <si>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</si>
  <si>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</si>
  <si>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</si>
  <si>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</si>
  <si>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</si>
  <si>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</si>
  <si>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</si>
  <si>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</si>
  <si>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</si>
  <si>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</si>
  <si>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</si>
  <si>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</si>
  <si>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</si>
  <si>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</si>
  <si>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</si>
  <si>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</si>
  <si>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</si>
  <si>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</si>
  <si>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</si>
  <si>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</si>
  <si>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</si>
  <si>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</si>
  <si>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</si>
  <si>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</si>
  <si>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</si>
  <si>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</si>
  <si>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</si>
  <si>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</si>
  <si>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</si>
  <si>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</si>
  <si>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</si>
  <si>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</si>
  <si>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</si>
  <si>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</si>
  <si>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</si>
  <si>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</si>
  <si>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</si>
  <si>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</si>
  <si>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</si>
  <si>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</si>
  <si>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</si>
  <si>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</si>
  <si>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</si>
  <si>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</si>
  <si>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</si>
  <si>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</si>
  <si>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</si>
  <si>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</si>
  <si>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</si>
  <si>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</si>
  <si>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</si>
  <si>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</si>
  <si>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</si>
  <si>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</si>
  <si>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</si>
  <si>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</si>
  <si>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</si>
  <si>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</si>
  <si>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</si>
  <si>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</si>
  <si>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</si>
  <si>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</si>
  <si>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</si>
  <si>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</si>
  <si>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</si>
  <si>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</si>
  <si>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</si>
  <si>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</si>
  <si>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</si>
  <si>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</si>
  <si>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</si>
  <si>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</si>
  <si>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</si>
  <si>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</si>
  <si>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</si>
  <si>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</si>
  <si>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</si>
  <si>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</si>
  <si>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</si>
  <si>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</si>
  <si>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</si>
  <si>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</si>
  <si>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</si>
  <si>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</si>
  <si>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</si>
  <si>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</si>
  <si>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</si>
  <si>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</si>
  <si>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</si>
  <si>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</si>
  <si>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</si>
  <si>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</si>
  <si>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</si>
  <si>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</si>
  <si>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</si>
  <si>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</si>
  <si>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</si>
  <si>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</si>
  <si>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</si>
  <si>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</si>
  <si>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</si>
  <si>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</si>
  <si>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</si>
  <si>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</si>
  <si>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</si>
  <si>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</si>
  <si>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</si>
  <si>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</si>
  <si>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</si>
  <si>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</si>
  <si>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</si>
  <si>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</si>
  <si>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</si>
  <si>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</si>
  <si>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</si>
  <si>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</si>
  <si>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</si>
  <si>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</si>
  <si>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</si>
  <si>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</si>
  <si>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</si>
  <si>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</si>
  <si>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</si>
  <si>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</si>
  <si>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</si>
  <si>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</si>
  <si>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</si>
  <si>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</si>
  <si>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</si>
  <si>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</si>
  <si>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</si>
  <si>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</si>
  <si>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</si>
  <si>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</si>
  <si>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</si>
  <si>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</si>
  <si>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</si>
  <si>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</si>
  <si>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</si>
  <si>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</si>
  <si>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</si>
  <si>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</si>
  <si>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</si>
  <si>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</si>
  <si>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</si>
  <si>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</si>
  <si>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</si>
  <si>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</si>
  <si>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</si>
  <si>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</si>
  <si>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</si>
  <si>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</si>
  <si>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</si>
  <si>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</si>
  <si>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</si>
  <si>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</si>
  <si>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</si>
  <si>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</si>
  <si>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</si>
  <si>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</si>
  <si>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</si>
  <si>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</si>
  <si>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</si>
  <si>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</si>
  <si>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</si>
  <si>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</si>
  <si>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</si>
  <si>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</si>
  <si>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</si>
  <si>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</si>
  <si>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</si>
  <si>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</si>
  <si>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</si>
  <si>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</si>
  <si>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</si>
  <si>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</si>
  <si>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</si>
  <si>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</si>
  <si>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</si>
  <si>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</si>
  <si>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</si>
  <si>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</si>
  <si>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</si>
  <si>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</si>
  <si>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</si>
  <si>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</si>
  <si>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</si>
  <si>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</si>
  <si>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</si>
  <si>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</si>
  <si>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</si>
  <si>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</si>
  <si>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</si>
  <si>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</si>
  <si>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</si>
  <si>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</si>
  <si>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</si>
  <si>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</si>
  <si>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</si>
  <si>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</si>
  <si>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</si>
  <si>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</si>
  <si>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</si>
  <si>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</si>
  <si>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</si>
  <si>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</si>
  <si>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</si>
  <si>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</si>
  <si>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</si>
  <si>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</si>
  <si>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</si>
  <si>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</si>
  <si>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</si>
  <si>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</si>
  <si>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</si>
  <si>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</si>
  <si>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</si>
  <si>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</si>
  <si>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</si>
  <si>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</si>
  <si>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</si>
  <si>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</si>
  <si>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</si>
  <si>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</si>
  <si>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</si>
  <si>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</si>
  <si>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</si>
  <si>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</si>
  <si>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</si>
  <si>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</si>
  <si>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</si>
  <si>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</si>
  <si>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</si>
  <si>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</si>
  <si>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</si>
  <si>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</si>
  <si>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</si>
  <si>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</si>
  <si>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</si>
  <si>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</si>
  <si>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</si>
  <si>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</si>
  <si>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</si>
  <si>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</si>
  <si>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</si>
  <si>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</si>
  <si>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</si>
  <si>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</si>
  <si>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</si>
  <si>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</si>
  <si>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</si>
  <si>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</si>
  <si>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</si>
  <si>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</si>
  <si>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</si>
  <si>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</si>
  <si>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</si>
  <si>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</si>
  <si>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</si>
  <si>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</si>
  <si>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</si>
  <si>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</si>
  <si>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</si>
  <si>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</si>
  <si>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</si>
  <si>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</si>
  <si>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</si>
  <si>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</si>
  <si>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</si>
  <si>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</si>
  <si>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</si>
  <si>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</si>
  <si>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</si>
  <si>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</si>
  <si>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</si>
  <si>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</si>
  <si>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</si>
  <si>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</si>
  <si>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</si>
  <si>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</si>
  <si>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</si>
  <si>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</si>
  <si>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</si>
  <si>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</si>
  <si>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</si>
  <si>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</si>
  <si>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</si>
  <si>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</si>
  <si>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</si>
  <si>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</si>
  <si>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</si>
  <si>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</si>
  <si>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</si>
  <si>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</si>
  <si>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</si>
  <si>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</si>
  <si>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</si>
  <si>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</si>
  <si>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</si>
  <si>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</si>
  <si>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</si>
  <si>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</si>
  <si>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</si>
  <si>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</si>
  <si>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</si>
  <si>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</si>
  <si>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</si>
  <si>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</si>
  <si>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</si>
  <si>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</si>
  <si>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</si>
  <si>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</si>
  <si>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</si>
  <si>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</si>
  <si>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</si>
  <si>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</si>
  <si>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</si>
  <si>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</si>
  <si>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</si>
  <si>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</si>
  <si>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</si>
  <si>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</si>
  <si>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</si>
  <si>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</si>
  <si>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</si>
  <si>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</si>
  <si>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</si>
  <si>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</si>
  <si>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</si>
  <si>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</si>
  <si>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</si>
  <si>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</si>
  <si>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</si>
  <si>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</si>
  <si>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</si>
  <si>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</si>
  <si>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</si>
  <si>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</si>
  <si>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</si>
  <si>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</si>
  <si>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</si>
  <si>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</si>
  <si>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</si>
  <si>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</si>
  <si>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</si>
  <si>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</si>
  <si>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</si>
  <si>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</si>
  <si>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</si>
  <si>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</si>
  <si>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</si>
  <si>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</si>
  <si>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</si>
  <si>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</si>
  <si>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</si>
  <si>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</si>
  <si>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</si>
  <si>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</si>
  <si>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</si>
  <si>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</si>
  <si>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</si>
  <si>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</si>
  <si>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</si>
  <si>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</si>
  <si>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</si>
  <si>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</si>
  <si>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</si>
  <si>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</si>
  <si>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</si>
  <si>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</si>
  <si>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</si>
  <si>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</si>
  <si>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</si>
  <si>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</si>
  <si>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</si>
  <si>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</si>
  <si>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</si>
  <si>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</si>
  <si>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</si>
  <si>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</si>
  <si>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</si>
  <si>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</si>
  <si>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</si>
  <si>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</si>
  <si>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</si>
  <si>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</si>
  <si>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</si>
  <si>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</si>
  <si>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</si>
  <si>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</si>
  <si>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</si>
  <si>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</si>
  <si>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</si>
  <si>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</si>
  <si>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</si>
  <si>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</si>
  <si>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</si>
  <si>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</si>
  <si>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</si>
  <si>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</si>
  <si>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</si>
  <si>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</si>
  <si>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</si>
  <si>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</si>
  <si>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</si>
  <si>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</si>
  <si>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</si>
  <si>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</si>
  <si>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</si>
  <si>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</si>
  <si>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</si>
  <si>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</si>
  <si>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</si>
  <si>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</si>
  <si>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</si>
  <si>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</si>
  <si>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</si>
  <si>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</si>
  <si>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</si>
  <si>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</si>
  <si>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</si>
  <si>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</si>
  <si>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</si>
  <si>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</si>
  <si>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</si>
  <si>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</si>
  <si>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</si>
  <si>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</si>
  <si>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</si>
  <si>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</si>
  <si>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</si>
  <si>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</si>
  <si>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</si>
  <si>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</si>
  <si>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</si>
  <si>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</si>
  <si>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</si>
  <si>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</si>
  <si>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</si>
  <si>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</si>
  <si>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</si>
  <si>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</si>
  <si>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</si>
  <si>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</si>
  <si>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</si>
  <si>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</si>
  <si>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</si>
  <si>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</si>
  <si>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</si>
  <si>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</si>
  <si>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</si>
  <si>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</si>
  <si>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</si>
  <si>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</si>
  <si>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</si>
  <si>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</si>
  <si>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</si>
  <si>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</si>
  <si>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</si>
  <si>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</si>
  <si>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</si>
  <si>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</si>
  <si>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</si>
  <si>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</si>
  <si>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</si>
  <si>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</si>
  <si>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</si>
  <si>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</si>
  <si>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</si>
  <si>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</si>
  <si>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</si>
  <si>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</si>
  <si>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</si>
  <si>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</si>
  <si>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</si>
  <si>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</si>
  <si>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</si>
  <si>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</si>
  <si>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</si>
  <si>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</si>
  <si>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</si>
  <si>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</si>
  <si>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</si>
  <si>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</si>
  <si>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</si>
  <si>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</si>
  <si>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</si>
  <si>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</si>
  <si>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</si>
  <si>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</si>
  <si>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</si>
  <si>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</si>
  <si>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</si>
  <si>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</si>
  <si>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</si>
  <si>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</si>
  <si>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</si>
  <si>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</si>
  <si>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</si>
  <si>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</si>
  <si>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</si>
  <si>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</si>
  <si>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</si>
  <si>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</si>
  <si>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</si>
  <si>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</si>
  <si>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</si>
  <si>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</si>
  <si>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</si>
  <si>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</si>
  <si>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</si>
  <si>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</si>
  <si>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</si>
  <si>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</si>
  <si>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</si>
  <si>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</si>
  <si>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</si>
  <si>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</si>
  <si>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</si>
  <si>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</si>
  <si>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</si>
  <si>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</si>
  <si>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</si>
  <si>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</si>
  <si>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</si>
  <si>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</si>
  <si>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</si>
  <si>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</si>
  <si>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</si>
  <si>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</si>
  <si>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</si>
  <si>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</si>
  <si>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</si>
  <si>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</si>
  <si>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</si>
  <si>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</si>
  <si>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</si>
  <si>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</si>
  <si>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</si>
  <si>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</si>
  <si>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</si>
  <si>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</si>
  <si>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</si>
  <si>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</si>
  <si>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</si>
  <si>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</si>
  <si>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</si>
  <si>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</si>
  <si>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</si>
  <si>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</si>
  <si>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</si>
  <si>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</si>
  <si>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</si>
  <si>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</si>
  <si>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</si>
  <si>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</si>
  <si>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</si>
  <si>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</si>
  <si>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</si>
  <si>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</si>
  <si>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</si>
  <si>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</si>
  <si>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</si>
  <si>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</si>
  <si>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</si>
  <si>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</si>
  <si>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</si>
  <si>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</si>
  <si>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</si>
  <si>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</si>
  <si>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</si>
  <si>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</si>
  <si>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</si>
  <si>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</si>
  <si>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</si>
  <si>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</si>
  <si>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</si>
  <si>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</si>
  <si>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</si>
  <si>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</si>
  <si>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</si>
  <si>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</si>
  <si>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</si>
  <si>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</si>
  <si>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</si>
  <si>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</si>
  <si>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</si>
  <si>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</si>
  <si>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</si>
  <si>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</si>
  <si>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</si>
  <si>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</si>
  <si>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</si>
  <si>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</si>
  <si>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</si>
  <si>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</si>
  <si>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</si>
  <si>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</si>
  <si>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</si>
  <si>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</si>
  <si>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</si>
  <si>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</si>
  <si>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</si>
  <si>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</si>
  <si>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</si>
  <si>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</si>
  <si>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</si>
  <si>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</si>
  <si>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</si>
  <si>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</si>
  <si>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</si>
  <si>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</si>
  <si>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</si>
  <si>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</si>
  <si>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</si>
  <si>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</si>
  <si>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</si>
  <si>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</si>
  <si>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</si>
  <si>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</si>
  <si>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</si>
  <si>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</si>
  <si>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</si>
  <si>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</si>
  <si>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</si>
  <si>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</si>
  <si>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</si>
  <si>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</si>
  <si>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</si>
  <si>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</si>
  <si>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</si>
  <si>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</si>
  <si>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</si>
  <si>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</si>
  <si>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</si>
  <si>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</si>
  <si>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</si>
  <si>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</si>
  <si>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</si>
  <si>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</si>
  <si>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</si>
  <si>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</si>
  <si>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</si>
  <si>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</si>
  <si>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</si>
  <si>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</si>
  <si>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</si>
  <si>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</si>
  <si>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</si>
  <si>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</si>
  <si>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</si>
  <si>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</si>
  <si>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</si>
  <si>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</si>
  <si>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</si>
  <si>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</si>
  <si>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</si>
  <si>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</si>
  <si>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</si>
  <si>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</si>
  <si>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</si>
  <si>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</si>
  <si>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</si>
  <si>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</si>
  <si>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</si>
  <si>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</si>
  <si>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</si>
  <si>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</si>
  <si>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</si>
  <si>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</si>
  <si>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</si>
  <si>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</si>
  <si>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</si>
  <si>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</si>
  <si>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</si>
  <si>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</si>
  <si>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</si>
  <si>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</si>
  <si>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</si>
  <si>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</si>
  <si>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</si>
  <si>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</si>
  <si>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</si>
  <si>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</si>
  <si>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</si>
  <si>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</si>
  <si>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</si>
  <si>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</si>
  <si>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</si>
  <si>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</si>
  <si>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</si>
  <si>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</si>
  <si>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</si>
  <si>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</si>
  <si>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</si>
  <si>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</si>
  <si>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</si>
  <si>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</si>
  <si>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</si>
  <si>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</si>
  <si>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</si>
  <si>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</si>
  <si>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</si>
  <si>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</si>
  <si>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</si>
  <si>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</si>
  <si>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</si>
  <si>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</si>
  <si>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</si>
  <si>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</si>
  <si>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</si>
  <si>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</si>
  <si>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</si>
  <si>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</si>
  <si>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</si>
  <si>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</si>
  <si>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</si>
  <si>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</si>
  <si>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</si>
  <si>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</si>
  <si>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</si>
  <si>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</si>
  <si>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</si>
  <si>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</si>
  <si>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</si>
  <si>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</si>
  <si>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</si>
  <si>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</si>
  <si>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</si>
  <si>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</si>
  <si>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</si>
  <si>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</si>
  <si>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</si>
  <si>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</si>
  <si>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</si>
  <si>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</si>
  <si>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</si>
  <si>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</si>
  <si>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</si>
  <si>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</si>
  <si>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</si>
  <si>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</si>
  <si>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</si>
  <si>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</si>
  <si>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</si>
  <si>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</si>
  <si>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</si>
  <si>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</si>
  <si>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</si>
  <si>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</si>
  <si>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</si>
  <si>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</si>
  <si>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</si>
  <si>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</si>
  <si>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</si>
  <si>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</si>
  <si>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</si>
  <si>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</si>
  <si>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</si>
  <si>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</si>
  <si>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</si>
  <si>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</si>
  <si>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</si>
  <si>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</si>
  <si>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</si>
  <si>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</si>
  <si>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</si>
  <si>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</si>
  <si>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</si>
  <si>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</si>
  <si>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</si>
  <si>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</si>
  <si>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</si>
  <si>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</si>
  <si>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</si>
  <si>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</si>
  <si>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</si>
  <si>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</si>
  <si>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</si>
  <si>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</si>
  <si>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</si>
  <si>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</si>
  <si>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</si>
  <si>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</si>
  <si>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</si>
  <si>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</si>
  <si>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</si>
  <si>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</si>
  <si>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</si>
  <si>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</si>
  <si>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</si>
  <si>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</si>
  <si>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</si>
  <si>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</si>
  <si>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</si>
  <si>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</si>
  <si>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</si>
  <si>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</si>
  <si>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</si>
  <si>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</si>
  <si>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</si>
  <si>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</si>
  <si>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</si>
  <si>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</si>
  <si>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</si>
  <si>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</si>
  <si>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</si>
  <si>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</si>
  <si>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</si>
  <si>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</si>
  <si>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</si>
  <si>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</si>
  <si>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</si>
  <si>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</si>
  <si>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</si>
  <si>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</si>
  <si>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</si>
  <si>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</si>
  <si>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</si>
  <si>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</si>
  <si>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</si>
  <si>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</si>
  <si>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</si>
  <si>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</si>
  <si>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</si>
  <si>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</si>
  <si>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</si>
  <si>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</si>
  <si>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</si>
  <si>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</si>
  <si>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</si>
  <si>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</si>
  <si>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</si>
  <si>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</si>
  <si>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</si>
  <si>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</si>
  <si>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</si>
  <si>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</si>
  <si>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</si>
  <si>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</si>
  <si>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</si>
  <si>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</si>
  <si>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</si>
  <si>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</si>
  <si>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</si>
  <si>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</si>
  <si>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</si>
  <si>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</si>
  <si>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</si>
  <si>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</si>
  <si>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</si>
  <si>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</si>
  <si>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</si>
  <si>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</si>
  <si>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</si>
  <si>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</si>
  <si>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</si>
  <si>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</si>
  <si>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</si>
  <si>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</si>
  <si>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</si>
  <si>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</si>
  <si>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</si>
  <si>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</si>
  <si>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</si>
  <si>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</si>
  <si>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</si>
  <si>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</si>
  <si>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</si>
  <si>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</si>
  <si>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</si>
  <si>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</si>
  <si>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</si>
  <si>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</si>
  <si>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</si>
  <si>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</si>
  <si>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</si>
  <si>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</si>
  <si>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</si>
  <si>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</si>
  <si>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</si>
  <si>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</si>
  <si>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</si>
  <si>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</si>
  <si>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</si>
  <si>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</si>
  <si>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</si>
  <si>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</si>
  <si>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</si>
  <si>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</si>
  <si>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</si>
  <si>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</si>
  <si>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</si>
  <si>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</si>
  <si>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</si>
  <si>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</si>
  <si>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</si>
  <si>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</si>
  <si>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</si>
  <si>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</si>
  <si>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</si>
  <si>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</si>
  <si>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</si>
  <si>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</si>
  <si>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</si>
  <si>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</si>
  <si>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</si>
  <si>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</si>
  <si>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</si>
  <si>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</si>
  <si>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</si>
  <si>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</si>
  <si>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</si>
  <si>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</si>
  <si>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</si>
  <si>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</si>
  <si>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</si>
  <si>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</si>
  <si>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</si>
  <si>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</si>
  <si>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</si>
  <si>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</si>
  <si>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</si>
  <si>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</si>
  <si>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</si>
  <si>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</si>
  <si>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</si>
  <si>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</si>
  <si>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</si>
  <si>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</si>
  <si>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</si>
  <si>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</si>
  <si>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</si>
  <si>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</si>
  <si>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</si>
  <si>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</si>
  <si>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</si>
  <si>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</si>
  <si>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</si>
  <si>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</si>
  <si>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</si>
  <si>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</si>
  <si>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</si>
  <si>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</si>
  <si>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</si>
  <si>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</si>
  <si>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</si>
  <si>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</si>
  <si>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</si>
  <si>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</si>
  <si>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</si>
  <si>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</si>
  <si>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</si>
  <si>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</si>
  <si>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</si>
  <si>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</si>
  <si>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</si>
  <si>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</si>
  <si>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</si>
  <si>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</si>
  <si>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</si>
  <si>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</si>
  <si>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</si>
  <si>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</si>
  <si>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</si>
  <si>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</si>
  <si>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</si>
  <si>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</si>
  <si>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</si>
  <si>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</si>
  <si>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</si>
  <si>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</si>
  <si>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</si>
  <si>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</si>
  <si>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</si>
  <si>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</si>
  <si>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</si>
  <si>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</si>
  <si>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</si>
  <si>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</si>
  <si>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</si>
  <si>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</si>
  <si>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</si>
  <si>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</si>
  <si>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</si>
  <si>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</si>
  <si>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</si>
  <si>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</si>
  <si>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</si>
  <si>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</si>
  <si>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</si>
  <si>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</si>
  <si>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</si>
  <si>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</si>
  <si>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</si>
  <si>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</si>
  <si>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</si>
  <si>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</si>
  <si>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</si>
  <si>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</si>
  <si>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</si>
  <si>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</si>
  <si>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</si>
  <si>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</si>
  <si>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</si>
  <si>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</si>
  <si>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</si>
  <si>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</si>
  <si>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</si>
  <si>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</si>
  <si>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</si>
  <si>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</si>
  <si>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</si>
  <si>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</si>
  <si>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</si>
  <si>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</si>
  <si>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</si>
  <si>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</si>
  <si>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</si>
  <si>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</si>
  <si>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</si>
  <si>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</si>
  <si>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</si>
  <si>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</si>
  <si>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</si>
  <si>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</si>
  <si>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</si>
  <si>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</si>
  <si>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</si>
  <si>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</si>
  <si>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</si>
  <si>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</si>
  <si>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</si>
  <si>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</si>
  <si>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</si>
  <si>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</si>
  <si>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</si>
  <si>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</si>
  <si>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</si>
  <si>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</si>
  <si>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</si>
  <si>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</si>
  <si>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</si>
  <si>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</si>
  <si>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</si>
  <si>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</si>
  <si>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</si>
  <si>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</si>
  <si>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</si>
  <si>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</si>
  <si>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</si>
  <si>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</si>
  <si>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</si>
  <si>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</si>
  <si>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</si>
  <si>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</si>
  <si>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</si>
  <si>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</si>
  <si>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</si>
  <si>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</si>
  <si>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</si>
  <si>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</si>
  <si>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</si>
  <si>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</si>
  <si>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</si>
  <si>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</si>
  <si>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</si>
  <si>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</si>
  <si>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</si>
  <si>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</si>
  <si>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</si>
  <si>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</si>
  <si>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</si>
  <si>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</si>
  <si>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</si>
  <si>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</si>
  <si>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</si>
  <si>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</si>
  <si>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</si>
  <si>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</si>
  <si>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</si>
  <si>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</si>
  <si>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</si>
  <si>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</si>
  <si>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</si>
  <si>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</si>
  <si>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</si>
  <si>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</si>
  <si>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</si>
  <si>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</si>
  <si>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</si>
  <si>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</si>
  <si>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</si>
  <si>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</si>
  <si>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</si>
  <si>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</si>
  <si>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</si>
  <si>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</si>
  <si>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</si>
  <si>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</si>
  <si>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</si>
  <si>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</si>
  <si>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</si>
  <si>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</si>
  <si>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</si>
  <si>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</si>
  <si>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</si>
  <si>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</si>
  <si>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</si>
  <si>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</si>
  <si>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</si>
  <si>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</si>
  <si>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</si>
  <si>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</si>
  <si>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</si>
  <si>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</si>
  <si>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</si>
  <si>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</si>
  <si>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</si>
  <si>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</si>
  <si>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</si>
  <si>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</si>
  <si>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</si>
  <si>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</si>
  <si>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</si>
  <si>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</si>
  <si>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</si>
  <si>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</si>
  <si>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</si>
  <si>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</si>
  <si>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</si>
  <si>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</si>
  <si>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</si>
  <si>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</si>
  <si>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</si>
  <si>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</si>
  <si>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</si>
  <si>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</si>
  <si>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</si>
  <si>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</si>
  <si>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</si>
  <si>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</si>
  <si>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</si>
  <si>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</si>
  <si>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</si>
  <si>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</si>
  <si>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</si>
  <si>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</si>
  <si>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</si>
  <si>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</si>
  <si>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</si>
  <si>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</si>
  <si>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</si>
  <si>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</si>
  <si>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</si>
  <si>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</si>
  <si>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</si>
  <si>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</si>
  <si>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</si>
  <si>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</si>
  <si>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</si>
  <si>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</si>
  <si>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</si>
  <si>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</si>
  <si>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</si>
  <si>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</si>
  <si>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</si>
  <si>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</si>
  <si>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</si>
  <si>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</si>
  <si>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</si>
  <si>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</si>
  <si>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</si>
  <si>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</si>
  <si>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</si>
  <si>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</si>
  <si>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</si>
  <si>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</si>
  <si>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</si>
  <si>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</si>
  <si>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</si>
  <si>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</si>
  <si>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</si>
  <si>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</si>
  <si>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</si>
  <si>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</si>
  <si>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</si>
  <si>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</si>
  <si>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</si>
  <si>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</si>
  <si>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</si>
  <si>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</si>
  <si>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</si>
  <si>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</si>
  <si>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</si>
  <si>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</si>
  <si>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</si>
  <si>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</si>
  <si>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</si>
  <si>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</si>
  <si>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</si>
  <si>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</si>
  <si>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</si>
  <si>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</si>
  <si>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</si>
  <si>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</si>
  <si>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</si>
  <si>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</si>
  <si>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</si>
  <si>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</si>
  <si>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</si>
  <si>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</si>
  <si>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</si>
  <si>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</si>
  <si>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</si>
  <si>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</si>
  <si>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</si>
  <si>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</si>
  <si>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</si>
  <si>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</si>
  <si>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</si>
  <si>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</si>
  <si>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</si>
  <si>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</si>
  <si>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</si>
  <si>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</si>
  <si>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</si>
  <si>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</si>
  <si>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</si>
  <si>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</si>
  <si>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</si>
  <si>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</si>
  <si>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</si>
  <si>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</si>
  <si>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</si>
  <si>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</si>
  <si>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</si>
  <si>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</si>
  <si>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</si>
  <si>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</si>
  <si>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</si>
  <si>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</si>
  <si>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</si>
  <si>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</si>
  <si>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</si>
  <si>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</si>
  <si>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</si>
  <si>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</si>
  <si>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</si>
  <si>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</si>
  <si>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</si>
  <si>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</si>
  <si>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</si>
  <si>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</si>
  <si>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</si>
  <si>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</si>
  <si>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</si>
  <si>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</si>
  <si>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</si>
  <si>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</si>
  <si>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</si>
  <si>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</si>
  <si>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</si>
  <si>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</si>
  <si>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</si>
  <si>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</si>
  <si>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</si>
  <si>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</si>
  <si>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</si>
  <si>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</si>
  <si>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</si>
  <si>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</si>
  <si>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</si>
  <si>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</si>
  <si>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</si>
  <si>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</si>
  <si>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</si>
  <si>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</si>
  <si>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</si>
  <si>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</si>
  <si>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</si>
  <si>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</si>
  <si>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</si>
  <si>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</si>
  <si>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</si>
  <si>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</si>
  <si>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</si>
  <si>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</si>
  <si>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</si>
  <si>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</si>
  <si>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</si>
  <si>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</si>
  <si>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</si>
  <si>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</si>
  <si>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</si>
  <si>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</si>
  <si>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</si>
  <si>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</si>
  <si>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</si>
  <si>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</si>
  <si>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</si>
  <si>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</si>
  <si>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</si>
  <si>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</si>
  <si>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</si>
  <si>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</si>
  <si>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</si>
  <si>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</si>
  <si>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</si>
  <si>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</si>
  <si>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</si>
  <si>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</si>
  <si>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</si>
  <si>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</si>
  <si>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</si>
  <si>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</si>
  <si>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</si>
  <si>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</si>
  <si>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</si>
  <si>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</si>
  <si>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</si>
  <si>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</si>
  <si>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</si>
  <si>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</si>
  <si>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</si>
  <si>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</si>
  <si>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</si>
  <si>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</si>
  <si>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</si>
  <si>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</si>
  <si>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</si>
  <si>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</si>
  <si>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</si>
  <si>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</si>
  <si>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</si>
  <si>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</si>
  <si>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</si>
  <si>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</si>
  <si>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</si>
  <si>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</si>
  <si>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</si>
  <si>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</si>
  <si>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</si>
  <si>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</si>
  <si>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</si>
  <si>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</si>
  <si>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</si>
  <si>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</si>
  <si>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</si>
  <si>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</si>
  <si>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</si>
  <si>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</si>
  <si>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</si>
  <si>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</si>
  <si>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</si>
  <si>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</si>
  <si>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</si>
  <si>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</si>
  <si>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</si>
  <si>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</si>
  <si>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</si>
  <si>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</si>
  <si>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</si>
  <si>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</si>
  <si>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</si>
  <si>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</si>
  <si>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</si>
  <si>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</si>
  <si>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</si>
  <si>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</si>
  <si>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</si>
  <si>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</si>
  <si>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</si>
  <si>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</si>
  <si>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</si>
  <si>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</si>
  <si>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</si>
  <si>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</si>
  <si>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</si>
  <si>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</si>
  <si>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</si>
  <si>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</si>
  <si>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</si>
  <si>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</si>
  <si>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</si>
  <si>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</si>
  <si>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</si>
  <si>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</si>
  <si>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</si>
  <si>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</si>
  <si>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</si>
  <si>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</si>
  <si>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</si>
  <si>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</si>
  <si>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</si>
  <si>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</si>
  <si>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</si>
  <si>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</si>
  <si>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</si>
  <si>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</si>
  <si>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</si>
  <si>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</si>
  <si>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</si>
  <si>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</si>
  <si>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</si>
  <si>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</si>
  <si>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</si>
  <si>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</si>
  <si>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</si>
  <si>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</si>
  <si>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</si>
  <si>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</si>
  <si>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</si>
  <si>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</si>
  <si>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</si>
  <si>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</si>
  <si>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</si>
  <si>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</si>
  <si>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</si>
  <si>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</si>
  <si>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</si>
  <si>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</si>
  <si>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</si>
  <si>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</si>
  <si>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</si>
  <si>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</si>
  <si>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</si>
  <si>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</si>
  <si>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</si>
  <si>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</si>
  <si>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</si>
  <si>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</si>
  <si>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</si>
  <si>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</si>
  <si>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</si>
  <si>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</si>
  <si>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</si>
  <si>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</si>
  <si>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</si>
  <si>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</si>
  <si>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</si>
  <si>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</si>
  <si>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</si>
  <si>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</si>
  <si>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</si>
  <si>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</si>
  <si>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</si>
  <si>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</si>
  <si>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</si>
  <si>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</si>
  <si>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</si>
  <si>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</si>
  <si>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</si>
  <si>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</si>
  <si>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</si>
  <si>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</si>
  <si>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</si>
  <si>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</si>
  <si>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</si>
  <si>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</si>
  <si>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</si>
  <si>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</si>
  <si>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</si>
  <si>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</si>
  <si>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</si>
  <si>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</si>
  <si>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</si>
  <si>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</si>
  <si>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</si>
  <si>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</si>
  <si>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</si>
  <si>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</si>
  <si>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</si>
  <si>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</si>
  <si>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</si>
  <si>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</si>
  <si>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</si>
  <si>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</si>
  <si>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</si>
  <si>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</si>
  <si>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</si>
  <si>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</si>
  <si>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</si>
  <si>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</si>
  <si>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</si>
  <si>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</si>
  <si>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</si>
  <si>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</si>
  <si>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</si>
  <si>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</si>
  <si>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</si>
  <si>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</si>
  <si>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</si>
  <si>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</si>
  <si>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</si>
  <si>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</si>
  <si>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</si>
  <si>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</si>
  <si>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</si>
  <si>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</si>
  <si>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</si>
  <si>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</si>
  <si>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</si>
  <si>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</si>
  <si>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</si>
  <si>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</si>
  <si>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</si>
  <si>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</si>
  <si>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</si>
  <si>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</si>
  <si>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</si>
  <si>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</si>
  <si>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</si>
  <si>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</si>
  <si>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</si>
  <si>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</si>
  <si>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</si>
  <si>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</si>
  <si>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</si>
  <si>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</si>
  <si>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</si>
  <si>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</si>
  <si>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</si>
  <si>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</si>
  <si>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</si>
  <si>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</si>
  <si>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</si>
  <si>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</si>
  <si>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</si>
  <si>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</si>
  <si>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</si>
  <si>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</si>
  <si>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</si>
  <si>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</si>
  <si>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</si>
  <si>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</si>
  <si>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</si>
  <si>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</si>
  <si>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</si>
  <si>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</si>
  <si>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</si>
  <si>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</si>
  <si>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</si>
  <si>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</si>
  <si>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</si>
  <si>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</si>
  <si>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</si>
  <si>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</si>
  <si>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</si>
  <si>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</si>
  <si>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</si>
  <si>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</si>
  <si>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</si>
  <si>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</si>
  <si>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</si>
  <si>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</si>
  <si>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</si>
  <si>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</si>
  <si>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</si>
  <si>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</si>
  <si>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</si>
  <si>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</si>
  <si>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</si>
  <si>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</si>
  <si>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</si>
  <si>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</si>
  <si>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</si>
  <si>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</si>
  <si>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</si>
  <si>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</si>
  <si>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</si>
  <si>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</si>
  <si>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</si>
  <si>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</si>
  <si>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</si>
  <si>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</si>
  <si>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</si>
  <si>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</si>
  <si>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</si>
  <si>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</si>
  <si>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</si>
  <si>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</si>
  <si>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</si>
  <si>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</si>
  <si>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</si>
  <si>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</si>
  <si>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</si>
  <si>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</si>
  <si>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</si>
  <si>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</si>
  <si>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</si>
  <si>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</si>
  <si>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</si>
  <si>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</si>
  <si>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</si>
  <si>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</si>
  <si>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</si>
  <si>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</si>
  <si>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</si>
  <si>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</si>
  <si>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</si>
  <si>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</si>
  <si>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</si>
  <si>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</si>
  <si>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</si>
  <si>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</si>
  <si>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</si>
  <si>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</si>
  <si>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</si>
  <si>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</si>
  <si>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</si>
  <si>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</si>
  <si>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</si>
  <si>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</si>
  <si>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</si>
  <si>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</si>
  <si>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</si>
  <si>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</si>
  <si>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</si>
  <si>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</si>
  <si>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</si>
  <si>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</si>
  <si>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</si>
  <si>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</si>
  <si>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</si>
  <si>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</si>
  <si>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</si>
  <si>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</si>
  <si>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</si>
  <si>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</si>
  <si>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</si>
  <si>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</si>
  <si>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</si>
  <si>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</si>
  <si>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</si>
  <si>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</si>
  <si>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</si>
  <si>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</si>
  <si>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</si>
  <si>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</si>
  <si>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</si>
  <si>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</si>
  <si>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</si>
  <si>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</si>
  <si>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</si>
  <si>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</si>
  <si>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</si>
  <si>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</si>
  <si>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</si>
  <si>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</si>
  <si>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</si>
  <si>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</si>
  <si>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</si>
  <si>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</si>
  <si>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</si>
  <si>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</si>
  <si>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</si>
  <si>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</si>
  <si>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</si>
  <si>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</si>
  <si>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</si>
  <si>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</si>
  <si>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</si>
  <si>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</si>
  <si>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</si>
  <si>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</si>
  <si>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</si>
  <si>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</si>
  <si>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</si>
  <si>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</si>
  <si>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</si>
  <si>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</si>
  <si>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</si>
  <si>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</si>
  <si>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</si>
  <si>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</si>
  <si>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</si>
  <si>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</si>
  <si>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</si>
  <si>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</si>
  <si>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</si>
  <si>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</si>
  <si>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</si>
  <si>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</si>
  <si>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</si>
  <si>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</si>
  <si>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</si>
  <si>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</si>
  <si>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</si>
  <si>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</si>
  <si>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</si>
  <si>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</si>
  <si>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</si>
  <si>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</si>
  <si>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</si>
  <si>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</si>
  <si>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</si>
  <si>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</si>
  <si>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</si>
  <si>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</si>
  <si>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</si>
  <si>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</si>
  <si>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</si>
  <si>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</si>
  <si>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</si>
  <si>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</si>
  <si>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</si>
  <si>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</si>
  <si>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</si>
  <si>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</si>
  <si>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</si>
  <si>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</si>
  <si>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</si>
  <si>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</si>
  <si>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</si>
  <si>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</si>
  <si>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</si>
  <si>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</si>
  <si>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</si>
  <si>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</si>
  <si>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</si>
  <si>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</si>
  <si>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</si>
  <si>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</si>
  <si>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</si>
  <si>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</si>
  <si>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</si>
  <si>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</si>
  <si>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</si>
  <si>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</si>
  <si>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</si>
  <si>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</si>
  <si>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</si>
  <si>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</si>
  <si>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</si>
  <si>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</si>
  <si>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</si>
  <si>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</si>
  <si>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</si>
  <si>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</si>
  <si>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</si>
  <si>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</si>
  <si>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</si>
  <si>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</si>
  <si>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</si>
  <si>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</si>
  <si>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</si>
  <si>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</si>
  <si>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</si>
  <si>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</si>
  <si>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</si>
  <si>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</si>
  <si>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</si>
  <si>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</si>
  <si>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</si>
  <si>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</si>
  <si>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</si>
  <si>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</si>
  <si>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</si>
  <si>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</si>
  <si>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</si>
  <si>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</si>
  <si>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</si>
  <si>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</si>
  <si>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</si>
  <si>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</si>
  <si>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</si>
  <si>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</si>
  <si>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</si>
  <si>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</si>
  <si>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</si>
  <si>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</si>
  <si>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</si>
  <si>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</si>
  <si>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</si>
  <si>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</si>
  <si>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</si>
  <si>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</si>
  <si>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</si>
  <si>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</si>
  <si>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</si>
  <si>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</si>
  <si>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</si>
  <si>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</si>
  <si>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</si>
  <si>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</si>
  <si>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</si>
  <si>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</si>
  <si>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</si>
  <si>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</si>
  <si>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</si>
  <si>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</si>
  <si>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</si>
  <si>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</si>
  <si>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</si>
  <si>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</si>
  <si>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</si>
  <si>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</si>
  <si>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</si>
  <si>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</si>
  <si>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</si>
  <si>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</si>
  <si>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</si>
  <si>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</si>
  <si>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</si>
  <si>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</si>
  <si>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</si>
  <si>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</si>
  <si>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</si>
  <si>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</si>
  <si>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</si>
  <si>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</si>
  <si>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</si>
  <si>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</si>
  <si>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</si>
  <si>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</si>
  <si>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</si>
  <si>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</si>
  <si>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</si>
  <si>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</si>
  <si>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</si>
  <si>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</si>
  <si>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</si>
  <si>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</si>
  <si>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</si>
  <si>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</si>
  <si>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</si>
  <si>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</si>
  <si>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</si>
  <si>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</si>
  <si>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</si>
  <si>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</si>
  <si>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</si>
  <si>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</si>
  <si>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</si>
  <si>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</si>
  <si>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</si>
  <si>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</si>
  <si>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</si>
  <si>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</si>
  <si>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</si>
  <si>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</si>
  <si>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</si>
  <si>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</si>
  <si>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</si>
  <si>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</si>
  <si>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</si>
  <si>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</si>
  <si>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</si>
  <si>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</si>
  <si>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</si>
  <si>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</si>
  <si>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</si>
  <si>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</si>
  <si>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</si>
  <si>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</si>
  <si>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</si>
  <si>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</si>
  <si>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</si>
  <si>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</si>
  <si>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</si>
  <si>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</si>
  <si>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</si>
  <si>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</si>
  <si>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</si>
  <si>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</si>
  <si>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</si>
  <si>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</si>
  <si>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</si>
  <si>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</si>
  <si>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</si>
  <si>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</si>
  <si>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</si>
  <si>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</si>
  <si>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</si>
  <si>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</si>
  <si>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</si>
  <si>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</si>
  <si>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</si>
  <si>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</si>
  <si>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</si>
  <si>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</si>
  <si>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</si>
  <si>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</si>
  <si>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</si>
  <si>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</si>
  <si>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</si>
  <si>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</si>
  <si>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</si>
  <si>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</si>
  <si>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</si>
  <si>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</si>
  <si>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</si>
  <si>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</si>
  <si>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</si>
  <si>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</si>
  <si>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</si>
  <si>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</si>
  <si>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</si>
  <si>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</si>
  <si>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</si>
  <si>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</si>
  <si>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</si>
  <si>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</si>
  <si>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</si>
  <si>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</si>
  <si>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</si>
  <si>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</si>
  <si>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</si>
  <si>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</si>
  <si>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</si>
  <si>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</si>
  <si>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</si>
  <si>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</si>
  <si>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</si>
  <si>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</si>
  <si>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</si>
  <si>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</si>
  <si>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</si>
  <si>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</si>
  <si>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</si>
  <si>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</si>
  <si>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</si>
  <si>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</si>
  <si>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</si>
  <si>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</si>
  <si>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</si>
  <si>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</si>
  <si>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</si>
  <si>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</si>
  <si>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</si>
  <si>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</si>
  <si>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</si>
  <si>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</si>
  <si>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</si>
  <si>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</si>
  <si>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</si>
  <si>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</si>
  <si>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</si>
  <si>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</si>
  <si>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</si>
  <si>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</si>
  <si>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</si>
  <si>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</si>
  <si>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</si>
  <si>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</si>
  <si>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</si>
  <si>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</si>
  <si>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</si>
  <si>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</si>
  <si>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</si>
  <si>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</si>
  <si>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</si>
  <si>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</si>
  <si>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</si>
  <si>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</si>
  <si>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</si>
  <si>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</si>
  <si>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</si>
  <si>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</si>
  <si>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</si>
  <si>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</si>
  <si>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</si>
  <si>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</si>
  <si>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</si>
  <si>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</si>
  <si>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</si>
  <si>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</si>
  <si>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</si>
  <si>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</si>
  <si>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</si>
  <si>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</si>
  <si>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</si>
  <si>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</si>
  <si>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</si>
  <si>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</si>
  <si>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</si>
  <si>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</si>
  <si>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</si>
  <si>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</si>
  <si>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</si>
  <si>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</si>
  <si>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</si>
  <si>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</si>
  <si>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</si>
  <si>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</si>
  <si>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</si>
  <si>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</si>
  <si>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</si>
  <si>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</si>
  <si>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</si>
  <si>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</si>
  <si>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</si>
  <si>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</si>
  <si>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</si>
  <si>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</si>
  <si>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</si>
  <si>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</si>
  <si>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</si>
  <si>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</si>
  <si>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</si>
  <si>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</si>
  <si>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</si>
  <si>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</si>
  <si>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</si>
  <si>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</si>
  <si>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</si>
  <si>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</si>
  <si>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</si>
  <si>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</si>
  <si>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</si>
  <si>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</si>
  <si>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</si>
  <si>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</si>
  <si>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</si>
  <si>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</si>
  <si>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</si>
  <si>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</si>
  <si>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</si>
  <si>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</si>
  <si>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</si>
  <si>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</si>
  <si>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</si>
  <si>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</si>
  <si>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</si>
  <si>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</si>
  <si>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</si>
  <si>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</si>
  <si>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</si>
  <si>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</si>
  <si>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</si>
  <si>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</si>
  <si>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</si>
  <si>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</si>
  <si>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</si>
  <si>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</si>
  <si>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</si>
  <si>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</si>
  <si>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</si>
  <si>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</si>
  <si>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</si>
  <si>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</si>
  <si>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</si>
  <si>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</si>
  <si>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</si>
  <si>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</si>
  <si>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</si>
  <si>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</si>
  <si>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</si>
  <si>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</si>
  <si>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</si>
  <si>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</si>
  <si>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</si>
  <si>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</si>
  <si>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</si>
  <si>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</si>
  <si>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</si>
  <si>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</si>
  <si>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</si>
  <si>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</si>
  <si>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</si>
  <si>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</si>
  <si>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</si>
  <si>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</si>
  <si>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</si>
  <si>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</si>
  <si>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</si>
  <si>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</si>
  <si>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</si>
  <si>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</si>
  <si>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</si>
  <si>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</si>
  <si>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</si>
  <si>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</si>
  <si>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</si>
  <si>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</si>
  <si>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</si>
  <si>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</si>
  <si>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</si>
  <si>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</si>
  <si>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</si>
  <si>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</si>
  <si>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</si>
  <si>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</si>
  <si>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</si>
  <si>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</si>
  <si>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</si>
  <si>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</si>
  <si>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</si>
  <si>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</si>
  <si>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</si>
  <si>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</si>
  <si>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</si>
  <si>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</si>
  <si>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</si>
  <si>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</si>
  <si>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</si>
  <si>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</si>
  <si>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</si>
  <si>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</si>
  <si>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</si>
  <si>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</si>
  <si>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</si>
  <si>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</si>
  <si>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</si>
  <si>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</si>
  <si>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</si>
  <si>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</si>
  <si>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</si>
  <si>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</si>
  <si>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</si>
  <si>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</si>
  <si>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</si>
  <si>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</si>
  <si>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</si>
  <si>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</si>
  <si>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</si>
  <si>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</si>
  <si>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</si>
  <si>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</si>
  <si>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</si>
  <si>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</si>
  <si>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</si>
  <si>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</si>
  <si>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</si>
  <si>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</si>
  <si>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</si>
  <si>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</si>
  <si>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</si>
  <si>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</si>
  <si>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</si>
  <si>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</si>
  <si>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</si>
  <si>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</si>
  <si>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</si>
  <si>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</si>
  <si>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</si>
  <si>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</si>
  <si>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</si>
  <si>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</si>
  <si>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</si>
  <si>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</si>
  <si>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</si>
  <si>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</si>
  <si>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</si>
  <si>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</si>
  <si>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</si>
  <si>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</si>
  <si>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</si>
  <si>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</si>
  <si>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</si>
  <si>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</si>
  <si>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</si>
  <si>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</si>
  <si>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</si>
  <si>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</si>
  <si>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</si>
  <si>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</si>
  <si>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</si>
  <si>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</si>
  <si>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</si>
  <si>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</si>
  <si>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</si>
  <si>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</si>
  <si>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</si>
  <si>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</si>
  <si>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</si>
  <si>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</si>
  <si>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</si>
  <si>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</si>
  <si>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</si>
  <si>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</si>
  <si>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</si>
  <si>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</si>
  <si>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</si>
  <si>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</si>
  <si>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</si>
  <si>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</si>
  <si>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</si>
  <si>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</si>
  <si>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</si>
  <si>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</si>
  <si>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</si>
  <si>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</si>
  <si>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</si>
  <si>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</si>
  <si>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</si>
  <si>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</si>
  <si>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</si>
  <si>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</si>
  <si>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</si>
  <si>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</si>
  <si>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</si>
  <si>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</si>
  <si>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</si>
  <si>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</si>
  <si>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</si>
  <si>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</si>
  <si>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</si>
  <si>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</si>
  <si>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</si>
  <si>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</si>
  <si>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</si>
  <si>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</si>
  <si>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</si>
  <si>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</si>
  <si>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</si>
  <si>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</si>
  <si>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</si>
  <si>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</si>
  <si>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</si>
  <si>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</si>
  <si>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</si>
  <si>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</si>
  <si>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</si>
  <si>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</si>
  <si>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</si>
  <si>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</si>
  <si>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</si>
  <si>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</si>
  <si>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</si>
  <si>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</si>
  <si>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</si>
  <si>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</si>
  <si>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</si>
  <si>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</si>
  <si>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</si>
  <si>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</si>
  <si>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</si>
  <si>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</si>
  <si>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</si>
  <si>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</si>
  <si>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</si>
  <si>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</si>
  <si>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</si>
  <si>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</si>
  <si>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</si>
  <si>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</si>
  <si>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</si>
  <si>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</si>
  <si>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</si>
  <si>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</si>
  <si>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</si>
  <si>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</si>
  <si>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</si>
  <si>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</si>
  <si>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</si>
  <si>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</si>
  <si>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</si>
  <si>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</si>
  <si>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</si>
  <si>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</si>
  <si>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</si>
  <si>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</si>
  <si>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</si>
  <si>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</si>
  <si>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</si>
  <si>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</si>
  <si>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</si>
  <si>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</si>
  <si>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</si>
  <si>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</si>
  <si>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</si>
  <si>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</si>
  <si>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</si>
  <si>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</si>
  <si>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</si>
  <si>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</si>
  <si>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</si>
  <si>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</si>
  <si>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</si>
  <si>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</si>
  <si>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</si>
  <si>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</si>
  <si>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</si>
  <si>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</si>
  <si>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</si>
  <si>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</si>
  <si>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</si>
  <si>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</si>
  <si>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</si>
  <si>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</si>
  <si>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</si>
  <si>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</si>
  <si>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</si>
  <si>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</si>
  <si>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</si>
  <si>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</si>
  <si>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</si>
  <si>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</si>
  <si>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</si>
  <si>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</si>
  <si>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</si>
  <si>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</si>
  <si>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</si>
  <si>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</si>
  <si>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</si>
  <si>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</si>
  <si>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</si>
  <si>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</si>
  <si>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</si>
  <si>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</si>
  <si>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</si>
  <si>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</si>
  <si>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</si>
  <si>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</si>
  <si>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</si>
  <si>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</si>
  <si>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</si>
  <si>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</si>
  <si>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</si>
  <si>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</si>
  <si>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</si>
  <si>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</si>
  <si>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</si>
  <si>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</si>
  <si>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</si>
  <si>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</si>
  <si>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</si>
  <si>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</si>
  <si>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</si>
  <si>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</si>
  <si>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</si>
  <si>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</si>
  <si>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</si>
  <si>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</si>
  <si>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</si>
  <si>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</si>
  <si>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</si>
  <si>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</si>
  <si>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</si>
  <si>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</si>
  <si>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</si>
  <si>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</si>
  <si>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</si>
  <si>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</si>
  <si>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</si>
  <si>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</si>
  <si>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</si>
  <si>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</si>
  <si>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</si>
  <si>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</si>
  <si>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</si>
  <si>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</si>
  <si>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</si>
  <si>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</si>
  <si>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</si>
  <si>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</si>
  <si>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</si>
  <si>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</si>
  <si>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</si>
  <si>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</si>
  <si>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</si>
  <si>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</si>
  <si>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</si>
  <si>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</si>
  <si>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</si>
  <si>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</si>
  <si>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</si>
  <si>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</si>
  <si>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</si>
  <si>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</si>
  <si>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</si>
  <si>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</si>
  <si>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</si>
  <si>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</si>
  <si>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</si>
  <si>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</si>
  <si>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</si>
  <si>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</si>
  <si>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</si>
  <si>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</si>
  <si>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</si>
  <si>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</si>
  <si>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</si>
  <si>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</si>
  <si>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</si>
  <si>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</si>
  <si>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</si>
  <si>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</si>
  <si>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</si>
  <si>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</si>
  <si>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</si>
  <si>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</si>
  <si>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</si>
  <si>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</si>
  <si>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</si>
  <si>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</si>
  <si>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</si>
  <si>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</si>
  <si>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</si>
  <si>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</si>
  <si>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</si>
  <si>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</si>
  <si>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</si>
  <si>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</si>
  <si>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</si>
  <si>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</si>
  <si>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</si>
  <si>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</si>
  <si>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</si>
  <si>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</si>
  <si>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</si>
  <si>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</si>
  <si>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</si>
  <si>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</si>
  <si>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</si>
  <si>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</si>
  <si>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</si>
  <si>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</si>
  <si>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</si>
  <si>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</si>
  <si>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</si>
  <si>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</si>
  <si>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</si>
  <si>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</si>
  <si>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</si>
  <si>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</si>
  <si>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</si>
  <si>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</si>
  <si>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</si>
  <si>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</si>
  <si>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</si>
  <si>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</si>
  <si>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</si>
  <si>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</si>
  <si>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</si>
  <si>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</si>
  <si>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</si>
  <si>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</si>
  <si>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</si>
  <si>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</si>
  <si>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</si>
  <si>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</si>
  <si>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</si>
  <si>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</si>
  <si>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</si>
  <si>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</si>
  <si>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</si>
  <si>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</si>
  <si>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</si>
  <si>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</si>
  <si>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</si>
  <si>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</si>
  <si>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</si>
  <si>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</si>
  <si>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</si>
  <si>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</si>
  <si>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</si>
  <si>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</si>
  <si>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</si>
  <si>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</si>
  <si>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</si>
  <si>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</si>
  <si>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</si>
  <si>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</si>
  <si>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</si>
  <si>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</si>
  <si>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</si>
  <si>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</si>
  <si>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</si>
  <si>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</si>
  <si>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</si>
  <si>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</si>
  <si>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</si>
  <si>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</si>
  <si>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</si>
  <si>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</si>
  <si>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</si>
  <si>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</si>
  <si>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</si>
  <si>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</si>
  <si>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</si>
  <si>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</si>
  <si>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</si>
  <si>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</si>
  <si>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</si>
  <si>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</si>
  <si>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</si>
  <si>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</si>
  <si>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</si>
  <si>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</si>
  <si>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</si>
  <si>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</si>
  <si>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</si>
  <si>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</si>
  <si>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</si>
  <si>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</si>
  <si>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</si>
  <si>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</si>
  <si>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</si>
  <si>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</si>
  <si>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</si>
  <si>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</si>
  <si>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</si>
  <si>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</si>
  <si>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</si>
  <si>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</si>
  <si>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</si>
  <si>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</si>
  <si>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</si>
  <si>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</si>
  <si>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</si>
  <si>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</si>
  <si>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</si>
  <si>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</si>
  <si>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</si>
  <si>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</si>
  <si>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</si>
  <si>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</si>
  <si>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</si>
  <si>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</si>
  <si>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</si>
  <si>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</si>
  <si>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</si>
  <si>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</si>
  <si>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</si>
  <si>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</si>
  <si>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</si>
  <si>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</si>
  <si>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</si>
  <si>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</si>
  <si>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</si>
  <si>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</si>
  <si>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</si>
  <si>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</si>
  <si>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</si>
  <si>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</si>
  <si>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</si>
  <si>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</si>
  <si>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</si>
  <si>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</si>
  <si>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</si>
  <si>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</si>
  <si>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</si>
  <si>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</si>
  <si>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</si>
  <si>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</si>
  <si>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</si>
  <si>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</si>
  <si>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</si>
  <si>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</si>
  <si>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</si>
  <si>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</si>
  <si>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</si>
  <si>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</si>
  <si>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</si>
  <si>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</si>
  <si>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</si>
  <si>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</si>
  <si>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</si>
  <si>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</si>
  <si>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</si>
  <si>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</si>
  <si>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</si>
  <si>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</si>
  <si>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</si>
  <si>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</si>
  <si>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</si>
  <si>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</si>
  <si>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</si>
  <si>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</si>
  <si>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</si>
  <si>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</si>
  <si>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</si>
  <si>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</si>
  <si>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</si>
  <si>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</si>
  <si>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</si>
  <si>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</si>
  <si>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</si>
  <si>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</si>
  <si>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</si>
  <si>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</si>
  <si>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</si>
  <si>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</si>
  <si>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</si>
  <si>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</si>
  <si>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</si>
  <si>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</si>
  <si>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</si>
  <si>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</si>
  <si>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</si>
  <si>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</si>
  <si>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</si>
  <si>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</si>
  <si>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</si>
  <si>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</si>
  <si>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</si>
  <si>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</si>
  <si>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</si>
  <si>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</si>
  <si>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</si>
  <si>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</si>
  <si>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</si>
  <si>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</si>
  <si>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</si>
  <si>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</si>
  <si>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</si>
  <si>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</si>
  <si>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</si>
  <si>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</si>
  <si>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</si>
  <si>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</si>
  <si>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</si>
  <si>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</si>
  <si>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</si>
  <si>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</si>
  <si>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</si>
  <si>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</si>
  <si>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</si>
  <si>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</si>
  <si>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</si>
  <si>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</si>
  <si>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</si>
  <si>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</si>
  <si>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</si>
  <si>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</si>
  <si>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</si>
  <si>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</si>
  <si>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</si>
  <si>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</si>
  <si>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</si>
  <si>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</si>
  <si>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</si>
  <si>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</si>
  <si>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</si>
  <si>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</si>
  <si>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</si>
  <si>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</si>
  <si>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</si>
  <si>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</si>
  <si>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</si>
  <si>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</si>
  <si>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</si>
  <si>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</si>
  <si>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</si>
  <si>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</si>
  <si>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</si>
  <si>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</si>
  <si>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</si>
  <si>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</si>
  <si>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</si>
  <si>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</si>
  <si>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</si>
  <si>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</si>
  <si>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</si>
  <si>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</si>
  <si>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</si>
  <si>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</si>
  <si>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</si>
  <si>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</si>
  <si>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</si>
  <si>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</si>
  <si>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</si>
  <si>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</si>
  <si>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</si>
  <si>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</si>
  <si>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</si>
  <si>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</si>
  <si>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</si>
  <si>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</si>
  <si>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</si>
  <si>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</si>
  <si>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</si>
  <si>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</si>
  <si>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</si>
  <si>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</si>
  <si>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</si>
  <si>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</si>
  <si>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</si>
  <si>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</si>
  <si>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</si>
  <si>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</si>
  <si>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</si>
  <si>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</si>
  <si>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</si>
  <si>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</si>
  <si>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</si>
  <si>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</si>
  <si>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</si>
  <si>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</si>
  <si>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</si>
  <si>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</si>
  <si>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</si>
  <si>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</si>
  <si>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</si>
  <si>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</si>
  <si>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</si>
  <si>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</si>
  <si>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</si>
  <si>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</si>
  <si>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</si>
  <si>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</si>
  <si>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</si>
  <si>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</si>
  <si>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</si>
  <si>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</si>
  <si>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</si>
  <si>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</si>
  <si>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</si>
  <si>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</si>
  <si>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</si>
  <si>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</si>
  <si>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</si>
  <si>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</si>
  <si>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</si>
  <si>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</si>
  <si>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</si>
  <si>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</si>
  <si>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</si>
  <si>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</si>
  <si>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</si>
  <si>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</si>
  <si>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</si>
  <si>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</si>
  <si>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</si>
  <si>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</si>
  <si>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</si>
  <si>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</si>
  <si>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</si>
  <si>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</si>
  <si>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</si>
  <si>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</si>
  <si>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</si>
  <si>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</si>
  <si>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</si>
  <si>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</si>
  <si>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</si>
  <si>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</si>
  <si>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</si>
  <si>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</si>
  <si>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</si>
  <si>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</si>
  <si>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</si>
  <si>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</si>
  <si>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</si>
  <si>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</si>
  <si>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</si>
  <si>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</si>
  <si>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</si>
  <si>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</si>
  <si>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</si>
  <si>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</si>
  <si>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</si>
  <si>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</si>
  <si>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</si>
  <si>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</si>
  <si>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</si>
  <si>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</si>
  <si>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</si>
  <si>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</si>
  <si>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</si>
  <si>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</si>
  <si>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</si>
  <si>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</si>
  <si>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</si>
  <si>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</si>
  <si>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</si>
  <si>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</si>
  <si>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</si>
  <si>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</si>
  <si>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</si>
  <si>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</si>
  <si>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</si>
  <si>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</si>
  <si>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</si>
  <si>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</si>
  <si>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</si>
  <si>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</si>
  <si>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</si>
  <si>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</si>
  <si>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</si>
  <si>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</si>
  <si>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</si>
  <si>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</si>
  <si>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</si>
  <si>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</si>
  <si>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</si>
  <si>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</si>
  <si>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</si>
  <si>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</si>
  <si>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</si>
  <si>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</si>
  <si>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</si>
  <si>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</si>
  <si>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</si>
  <si>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</si>
  <si>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</si>
  <si>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</si>
  <si>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</si>
  <si>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</si>
  <si>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</si>
  <si>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</si>
  <si>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</si>
  <si>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</si>
  <si>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</si>
  <si>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</si>
  <si>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</si>
  <si>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</si>
  <si>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</si>
  <si>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</si>
  <si>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</si>
  <si>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</si>
  <si>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</si>
  <si>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</si>
  <si>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</si>
  <si>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</si>
  <si>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</si>
  <si>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</si>
  <si>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</si>
  <si>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</si>
  <si>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</si>
  <si>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</si>
  <si>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</si>
  <si>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</si>
  <si>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</si>
  <si>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</si>
  <si>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</si>
  <si>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</si>
  <si>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</si>
  <si>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</si>
  <si>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</si>
  <si>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</si>
  <si>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</si>
  <si>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</si>
  <si>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</si>
  <si>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</si>
  <si>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</si>
  <si>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</si>
  <si>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</si>
  <si>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</si>
  <si>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</si>
  <si>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</si>
  <si>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</si>
  <si>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</si>
  <si>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</si>
  <si>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</si>
  <si>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</si>
  <si>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</si>
  <si>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</si>
  <si>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</si>
  <si>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</si>
  <si>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</si>
  <si>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</si>
  <si>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</si>
  <si>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</si>
  <si>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</si>
  <si>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</si>
  <si>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</si>
  <si>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</si>
  <si>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</si>
  <si>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</si>
  <si>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</si>
  <si>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</si>
  <si>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</si>
  <si>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</si>
  <si>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</si>
  <si>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</si>
  <si>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</si>
  <si>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</si>
  <si>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</si>
  <si>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</si>
  <si>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</si>
  <si>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</si>
  <si>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</si>
  <si>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</si>
  <si>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</si>
  <si>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</si>
  <si>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</si>
  <si>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</si>
  <si>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</si>
  <si>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</si>
  <si>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</si>
  <si>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</si>
  <si>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</si>
  <si>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</si>
  <si>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</si>
  <si>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</si>
  <si>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</si>
  <si>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</si>
  <si>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</si>
  <si>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</si>
  <si>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</si>
  <si>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</si>
  <si>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</si>
  <si>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</si>
  <si>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</si>
  <si>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</si>
  <si>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</si>
  <si>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</si>
  <si>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</si>
  <si>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</si>
  <si>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</si>
  <si>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</si>
  <si>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</si>
  <si>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</si>
  <si>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</si>
  <si>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</si>
  <si>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</si>
  <si>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</si>
  <si>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</si>
  <si>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</si>
  <si>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</si>
  <si>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</si>
  <si>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</si>
  <si>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</si>
  <si>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</si>
  <si>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</si>
  <si>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</si>
  <si>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</si>
  <si>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</si>
  <si>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</si>
  <si>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</si>
  <si>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</si>
  <si>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</si>
  <si>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</si>
  <si>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</si>
  <si>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</si>
  <si>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</si>
  <si>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</si>
  <si>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</si>
  <si>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</si>
  <si>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</si>
  <si>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</si>
  <si>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</si>
  <si>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</si>
  <si>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</si>
  <si>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</si>
  <si>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</si>
  <si>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</si>
  <si>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</si>
  <si>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</si>
  <si>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</si>
  <si>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</si>
  <si>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</si>
  <si>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</si>
  <si>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</si>
  <si>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</si>
  <si>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</si>
  <si>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</si>
  <si>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</si>
  <si>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</si>
  <si>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</si>
  <si>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</si>
  <si>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</si>
  <si>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</si>
  <si>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</si>
  <si>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</si>
  <si>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</si>
  <si>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</si>
  <si>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</si>
  <si>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</si>
  <si>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</si>
  <si>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</si>
  <si>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</si>
  <si>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</si>
  <si>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</si>
  <si>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</si>
  <si>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</si>
  <si>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</si>
  <si>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</si>
  <si>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</si>
  <si>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</si>
  <si>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</si>
  <si>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</si>
  <si>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</si>
  <si>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</si>
  <si>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</si>
  <si>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</si>
  <si>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</si>
  <si>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</si>
  <si>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</si>
  <si>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</si>
  <si>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</si>
  <si>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</si>
  <si>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</si>
  <si>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</si>
  <si>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</si>
  <si>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</si>
  <si>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</si>
  <si>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</si>
  <si>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</si>
  <si>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</si>
  <si>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</si>
  <si>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</si>
  <si>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</si>
  <si>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</si>
  <si>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</si>
  <si>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</si>
  <si>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</si>
  <si>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</si>
  <si>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</si>
  <si>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</si>
  <si>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</si>
  <si>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</si>
  <si>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</si>
  <si>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</si>
  <si>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</si>
  <si>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</si>
  <si>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</si>
  <si>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</si>
  <si>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</si>
  <si>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</si>
  <si>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</si>
  <si>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</si>
  <si>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</si>
  <si>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</si>
  <si>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</si>
  <si>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</si>
  <si>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</si>
  <si>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</si>
  <si>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</si>
  <si>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</si>
  <si>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</si>
  <si>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</si>
  <si>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</si>
  <si>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</si>
  <si>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</si>
  <si>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</si>
  <si>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</si>
  <si>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</si>
  <si>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</si>
  <si>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</si>
  <si>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</si>
  <si>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</si>
  <si>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</si>
  <si>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</si>
  <si>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</si>
  <si>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</si>
  <si>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</si>
  <si>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</si>
  <si>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</si>
  <si>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</si>
  <si>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</si>
  <si>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</si>
  <si>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</si>
  <si>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</si>
  <si>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</si>
  <si>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</si>
  <si>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</si>
  <si>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</si>
  <si>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</si>
  <si>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</si>
  <si>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</si>
  <si>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</si>
  <si>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</si>
  <si>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</si>
  <si>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</si>
  <si>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</si>
  <si>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</si>
  <si>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</si>
  <si>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</si>
  <si>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</si>
  <si>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</si>
  <si>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</si>
  <si>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</si>
  <si>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</si>
  <si>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</si>
  <si>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</si>
  <si>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</si>
  <si>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</si>
  <si>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</si>
  <si>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</si>
  <si>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</si>
  <si>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</si>
  <si>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</si>
  <si>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</si>
  <si>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</si>
  <si>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</si>
  <si>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</si>
  <si>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</si>
  <si>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</si>
  <si>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</si>
  <si>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</si>
  <si>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</si>
  <si>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</si>
  <si>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</si>
  <si>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</si>
  <si>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</si>
  <si>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</si>
  <si>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</si>
  <si>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</si>
  <si>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</si>
  <si>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</si>
  <si>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</si>
  <si>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</si>
  <si>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</si>
  <si>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</si>
  <si>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</si>
  <si>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</si>
  <si>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</si>
  <si>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</si>
  <si>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</si>
  <si>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</si>
  <si>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</si>
  <si>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</si>
  <si>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</si>
  <si>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</si>
  <si>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</si>
  <si>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</si>
  <si>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</si>
  <si>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</si>
  <si>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</si>
  <si>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</si>
  <si>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</si>
  <si>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</si>
  <si>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</si>
  <si>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</si>
  <si>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</si>
  <si>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</si>
  <si>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</si>
  <si>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</si>
  <si>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</si>
  <si>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</si>
  <si>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</si>
  <si>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</si>
  <si>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</si>
  <si>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</si>
  <si>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</si>
  <si>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</si>
  <si>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</si>
  <si>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</si>
  <si>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</si>
  <si>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</si>
  <si>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</si>
  <si>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</si>
  <si>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</si>
  <si>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</si>
  <si>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</si>
  <si>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</si>
  <si>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</si>
  <si>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</si>
  <si>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</si>
  <si>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</si>
  <si>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</si>
  <si>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</si>
  <si>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</si>
  <si>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</si>
  <si>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</si>
  <si>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</si>
  <si>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</si>
  <si>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</si>
  <si>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</si>
  <si>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</si>
  <si>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</si>
  <si>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</si>
  <si>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</si>
  <si>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</si>
  <si>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</si>
  <si>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</si>
  <si>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</si>
  <si>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</si>
  <si>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</si>
  <si>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</si>
  <si>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</si>
  <si>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</si>
  <si>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</si>
  <si>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</si>
  <si>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</si>
  <si>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</si>
  <si>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</si>
  <si>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</si>
  <si>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</si>
  <si>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</si>
  <si>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</si>
  <si>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</si>
  <si>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</si>
  <si>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</si>
  <si>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</si>
  <si>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</si>
  <si>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</si>
  <si>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</si>
  <si>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</si>
  <si>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</si>
  <si>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</si>
  <si>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</si>
  <si>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</si>
  <si>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</si>
  <si>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</si>
  <si>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</si>
  <si>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</si>
  <si>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</si>
  <si>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</si>
  <si>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</si>
  <si>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</si>
  <si>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</si>
  <si>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</si>
  <si>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</si>
  <si>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</si>
  <si>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</si>
  <si>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</si>
  <si>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</si>
  <si>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</si>
  <si>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</si>
  <si>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</si>
  <si>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</si>
  <si>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</si>
  <si>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</si>
  <si>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</si>
  <si>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</si>
  <si>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</si>
  <si>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</si>
  <si>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</si>
  <si>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</si>
  <si>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</si>
  <si>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</si>
  <si>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</si>
  <si>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</si>
  <si>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</si>
  <si>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</si>
  <si>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</si>
  <si>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</si>
  <si>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</si>
  <si>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</si>
  <si>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</si>
  <si>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</si>
  <si>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</si>
  <si>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</si>
  <si>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</si>
  <si>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</si>
  <si>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</si>
  <si>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</si>
  <si>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</si>
  <si>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</si>
  <si>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</si>
  <si>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</si>
  <si>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</si>
  <si>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</si>
  <si>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</si>
  <si>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</si>
  <si>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</si>
  <si>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</si>
  <si>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</si>
  <si>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</si>
  <si>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</si>
  <si>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</si>
  <si>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</si>
  <si>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</si>
  <si>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</si>
  <si>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</si>
  <si>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</si>
  <si>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</si>
  <si>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</si>
  <si>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</si>
  <si>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</si>
  <si>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</si>
  <si>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</si>
  <si>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</si>
  <si>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</si>
  <si>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</si>
  <si>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</si>
  <si>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</si>
  <si>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</si>
  <si>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</si>
  <si>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</si>
  <si>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</si>
  <si>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</si>
  <si>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</si>
  <si>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</si>
  <si>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</si>
  <si>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</si>
  <si>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</si>
  <si>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</si>
  <si>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</si>
  <si>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</si>
  <si>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</si>
  <si>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</si>
  <si>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</si>
  <si>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</si>
  <si>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</si>
  <si>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</si>
  <si>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</si>
  <si>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</si>
  <si>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</si>
  <si>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</si>
  <si>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</si>
  <si>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</si>
  <si>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</si>
  <si>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</si>
  <si>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</si>
  <si>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</si>
  <si>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</si>
  <si>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</si>
  <si>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</si>
  <si>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</si>
  <si>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</si>
  <si>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</si>
  <si>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</si>
  <si>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</si>
  <si>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</si>
  <si>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</si>
  <si>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</si>
  <si>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</si>
  <si>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</si>
  <si>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</si>
  <si>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</si>
  <si>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</si>
  <si>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</si>
  <si>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</si>
  <si>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</si>
  <si>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</si>
  <si>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</si>
  <si>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</si>
  <si>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</si>
  <si>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</si>
  <si>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</si>
  <si>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</si>
  <si>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</si>
  <si>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</si>
  <si>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</si>
  <si>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</si>
  <si>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</si>
  <si>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</si>
  <si>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</si>
  <si>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</si>
  <si>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</si>
  <si>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</si>
  <si>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</si>
  <si>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</si>
  <si>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</si>
  <si>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</si>
  <si>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</si>
  <si>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</si>
  <si>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</si>
  <si>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</si>
  <si>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</si>
  <si>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</si>
  <si>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</si>
  <si>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</si>
  <si>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</si>
  <si>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</si>
  <si>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</si>
  <si>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</si>
  <si>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</si>
  <si>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</si>
  <si>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</si>
  <si>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</si>
  <si>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</si>
  <si>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</si>
  <si>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</si>
  <si>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</si>
  <si>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</si>
  <si>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</si>
  <si>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</si>
  <si>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</si>
  <si>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</si>
  <si>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</si>
  <si>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</si>
  <si>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</si>
  <si>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</si>
  <si>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</si>
  <si>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</si>
  <si>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</si>
  <si>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</si>
  <si>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</si>
  <si>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</si>
  <si>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</si>
  <si>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</si>
  <si>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</si>
  <si>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</si>
  <si>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</si>
  <si>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</si>
  <si>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</si>
  <si>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</si>
  <si>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</si>
  <si>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</si>
  <si>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</si>
  <si>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</si>
  <si>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</si>
  <si>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</si>
  <si>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</si>
  <si>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</si>
  <si>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</si>
  <si>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</si>
  <si>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</si>
  <si>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</si>
  <si>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</si>
  <si>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</si>
  <si>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</si>
  <si>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</si>
  <si>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</si>
  <si>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</si>
  <si>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</si>
  <si>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</si>
  <si>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</si>
  <si>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</si>
  <si>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</si>
  <si>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</si>
  <si>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</si>
  <si>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</si>
  <si>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</si>
  <si>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</si>
  <si>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</si>
  <si>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</si>
  <si>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</si>
  <si>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</si>
  <si>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</si>
  <si>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</si>
  <si>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</si>
  <si>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</si>
  <si>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</si>
  <si>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</si>
  <si>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</si>
  <si>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</si>
  <si>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</si>
  <si>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</si>
  <si>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</si>
  <si>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</si>
  <si>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</si>
  <si>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</si>
  <si>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</si>
  <si>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</si>
  <si>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</si>
  <si>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</si>
  <si>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</si>
  <si>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</si>
  <si>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</si>
  <si>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</si>
  <si>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</si>
  <si>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</si>
  <si>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</si>
  <si>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</si>
  <si>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</si>
  <si>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</si>
  <si>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</si>
  <si>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</si>
  <si>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</si>
  <si>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</si>
  <si>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</si>
  <si>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</si>
  <si>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</si>
  <si>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</si>
  <si>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</si>
  <si>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</si>
  <si>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</si>
  <si>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</si>
  <si>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</si>
  <si>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</si>
  <si>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</si>
  <si>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</si>
  <si>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</si>
  <si>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</si>
  <si>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</si>
  <si>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</si>
  <si>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</si>
  <si>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</si>
  <si>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</si>
  <si>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</si>
  <si>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</si>
  <si>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</si>
  <si>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</si>
  <si>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</si>
  <si>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</si>
  <si>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</si>
  <si>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</si>
  <si>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</si>
  <si>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</si>
  <si>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</si>
  <si>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</si>
  <si>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</si>
  <si>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</si>
  <si>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</si>
  <si>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</si>
  <si>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</si>
  <si>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</si>
  <si>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</si>
  <si>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</si>
  <si>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</si>
  <si>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</si>
  <si>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</si>
  <si>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</si>
  <si>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</si>
  <si>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</si>
  <si>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</si>
  <si>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</si>
  <si>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</si>
  <si>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</si>
  <si>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</si>
  <si>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</si>
  <si>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</si>
  <si>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</si>
  <si>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</si>
  <si>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</si>
  <si>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</si>
  <si>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</si>
  <si>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</si>
  <si>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</si>
  <si>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</si>
  <si>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</si>
  <si>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</si>
  <si>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</si>
  <si>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</si>
  <si>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</si>
  <si>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</si>
  <si>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</si>
  <si>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</si>
  <si>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</si>
  <si>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</si>
  <si>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</si>
  <si>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</si>
  <si>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</si>
  <si>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</si>
  <si>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</si>
  <si>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</si>
  <si>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</si>
  <si>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</si>
  <si>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</si>
  <si>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</si>
  <si>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</si>
  <si>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</si>
  <si>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</si>
  <si>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</si>
  <si>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</si>
  <si>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</si>
  <si>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</si>
  <si>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</si>
  <si>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</si>
  <si>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</si>
  <si>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</si>
  <si>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</si>
  <si>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</si>
  <si>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</si>
  <si>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</si>
  <si>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</si>
  <si>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</si>
  <si>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</si>
  <si>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</si>
  <si>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</si>
  <si>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</si>
  <si>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</si>
  <si>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</si>
  <si>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</si>
  <si>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</si>
  <si>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</si>
  <si>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</si>
  <si>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</si>
  <si>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</si>
  <si>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</si>
  <si>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</si>
  <si>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</si>
  <si>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</si>
  <si>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</si>
  <si>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</si>
  <si>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</si>
  <si>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</si>
  <si>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</si>
  <si>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</si>
  <si>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</si>
  <si>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</si>
  <si>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</si>
  <si>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</si>
  <si>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</si>
  <si>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</si>
  <si>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</si>
  <si>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</si>
  <si>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</si>
  <si>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</si>
  <si>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</si>
  <si>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</si>
  <si>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</si>
  <si>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</si>
  <si>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</si>
  <si>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</si>
  <si>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</si>
  <si>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</si>
  <si>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</si>
  <si>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</si>
  <si>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</si>
  <si>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</si>
  <si>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</si>
  <si>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</si>
  <si>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</si>
  <si>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</si>
  <si>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</si>
  <si>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</si>
  <si>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</si>
  <si>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</si>
  <si>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</si>
  <si>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</si>
  <si>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</si>
  <si>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</si>
  <si>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</si>
  <si>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</si>
  <si>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</si>
  <si>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</si>
  <si>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</si>
  <si>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</si>
  <si>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</si>
  <si>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</si>
  <si>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</si>
  <si>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</si>
  <si>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</si>
  <si>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</si>
  <si>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</si>
  <si>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</si>
  <si>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</si>
  <si>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</si>
  <si>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</si>
  <si>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</si>
  <si>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</si>
  <si>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</si>
  <si>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</si>
  <si>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</si>
  <si>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</si>
  <si>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</si>
  <si>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</si>
  <si>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</si>
  <si>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</si>
  <si>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</si>
  <si>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</si>
  <si>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</si>
  <si>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</si>
  <si>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</si>
  <si>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</si>
  <si>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</si>
  <si>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</si>
  <si>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</si>
  <si>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</si>
  <si>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</si>
  <si>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</si>
  <si>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</si>
  <si>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</si>
  <si>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</si>
  <si>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</si>
  <si>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</si>
  <si>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</si>
  <si>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</si>
  <si>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</si>
  <si>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</si>
  <si>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</si>
  <si>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</si>
  <si>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</si>
  <si>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</si>
  <si>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</si>
  <si>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</si>
  <si>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</si>
  <si>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</si>
  <si>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</si>
  <si>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</si>
  <si>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</si>
  <si>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</si>
  <si>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</si>
  <si>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</si>
  <si>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</si>
  <si>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</si>
  <si>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</si>
  <si>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</si>
  <si>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</si>
  <si>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</si>
  <si>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</si>
  <si>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</si>
  <si>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</si>
  <si>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</si>
  <si>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</si>
  <si>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</si>
  <si>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</si>
  <si>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</si>
  <si>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</si>
  <si>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</si>
  <si>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</si>
  <si>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</si>
  <si>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</si>
  <si>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</si>
  <si>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</si>
  <si>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</si>
  <si>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</si>
  <si>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</si>
  <si>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</si>
  <si>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</si>
  <si>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</si>
  <si>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</si>
  <si>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</si>
  <si>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</si>
  <si>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</si>
  <si>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</si>
  <si>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</si>
  <si>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</si>
  <si>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</si>
  <si>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</si>
  <si>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</si>
  <si>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</si>
  <si>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</si>
  <si>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</si>
  <si>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</si>
  <si>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</si>
  <si>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</si>
  <si>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</si>
  <si>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</si>
  <si>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</si>
  <si>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</si>
  <si>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</si>
  <si>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</si>
  <si>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</si>
  <si>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</si>
  <si>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</si>
  <si>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</si>
  <si>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</si>
  <si>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</si>
  <si>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</si>
  <si>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</si>
  <si>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</si>
  <si>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</si>
  <si>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</si>
  <si>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</si>
  <si>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</si>
  <si>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</si>
  <si>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</si>
  <si>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</si>
  <si>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</si>
  <si>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</si>
  <si>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</si>
  <si>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</si>
  <si>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</si>
  <si>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</si>
  <si>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</si>
  <si>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</si>
  <si>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</si>
  <si>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</si>
  <si>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</si>
  <si>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</si>
  <si>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</si>
  <si>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</si>
  <si>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</si>
  <si>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</si>
  <si>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</si>
  <si>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</si>
  <si>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</si>
  <si>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</si>
  <si>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</si>
  <si>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</si>
  <si>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</si>
  <si>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</si>
  <si>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</si>
  <si>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</si>
  <si>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</si>
  <si>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</si>
  <si>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</si>
  <si>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</si>
  <si>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</si>
  <si>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</si>
  <si>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</si>
  <si>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</si>
  <si>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</si>
  <si>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</si>
  <si>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</si>
  <si>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</si>
  <si>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</si>
  <si>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</si>
  <si>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</si>
  <si>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</si>
  <si>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</si>
  <si>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</si>
  <si>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</si>
  <si>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</si>
  <si>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</si>
  <si>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</si>
  <si>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</si>
  <si>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</si>
  <si>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</si>
  <si>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</si>
  <si>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</si>
  <si>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</si>
  <si>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</si>
  <si>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</si>
  <si>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</si>
  <si>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</si>
  <si>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</si>
  <si>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</si>
  <si>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</si>
  <si>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</si>
  <si>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</si>
  <si>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</si>
  <si>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</si>
  <si>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</si>
  <si>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</si>
  <si>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</si>
  <si>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</si>
  <si>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</si>
  <si>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</si>
  <si>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</si>
  <si>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</si>
  <si>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</si>
  <si>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</si>
  <si>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</si>
  <si>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</si>
  <si>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</si>
  <si>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</si>
  <si>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</si>
  <si>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</si>
  <si>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</si>
  <si>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</si>
  <si>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</si>
  <si>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</si>
  <si>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</si>
  <si>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</si>
  <si>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</si>
  <si>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</si>
  <si>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</si>
  <si>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</si>
  <si>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</si>
  <si>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</si>
  <si>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</si>
  <si>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</si>
  <si>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</si>
  <si>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</si>
  <si>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</si>
  <si>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</si>
  <si>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</si>
  <si>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</si>
  <si>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</si>
  <si>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</si>
  <si>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</si>
  <si>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</si>
  <si>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</si>
  <si>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</si>
  <si>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</si>
  <si>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</si>
  <si>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</si>
  <si>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</si>
  <si>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</si>
  <si>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</si>
  <si>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</si>
  <si>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</si>
  <si>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</si>
  <si>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</si>
  <si>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</si>
  <si>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</si>
  <si>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</si>
  <si>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</si>
  <si>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</si>
  <si>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</si>
  <si>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</si>
  <si>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</si>
  <si>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</si>
  <si>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</si>
  <si>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</si>
  <si>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</si>
  <si>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</si>
  <si>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</si>
  <si>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</si>
  <si>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</si>
  <si>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</si>
  <si>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</si>
  <si>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</si>
  <si>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</si>
  <si>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</si>
  <si>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</si>
  <si>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</si>
  <si>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</si>
  <si>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</si>
  <si>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</si>
  <si>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</si>
  <si>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</si>
  <si>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</si>
  <si>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</si>
  <si>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</si>
  <si>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</si>
  <si>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</si>
  <si>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</si>
  <si>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</si>
  <si>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</si>
  <si>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</si>
  <si>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</si>
  <si>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</si>
  <si>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</si>
  <si>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</si>
  <si>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</si>
  <si>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</si>
  <si>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</si>
  <si>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</si>
  <si>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</si>
  <si>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</si>
  <si>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</si>
  <si>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</si>
  <si>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</si>
  <si>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</si>
  <si>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</si>
  <si>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</si>
  <si>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</si>
  <si>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</si>
  <si>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</si>
  <si>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</si>
  <si>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</si>
  <si>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</si>
  <si>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</si>
  <si>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</si>
  <si>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</si>
  <si>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</si>
  <si>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</si>
  <si>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</si>
  <si>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</si>
  <si>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</si>
  <si>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</si>
  <si>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</si>
  <si>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</si>
  <si>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</si>
  <si>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</si>
  <si>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</si>
  <si>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</si>
  <si>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</si>
  <si>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</si>
  <si>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</si>
  <si>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</si>
  <si>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</si>
  <si>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</si>
  <si>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</si>
  <si>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</si>
  <si>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</si>
  <si>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</si>
  <si>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</si>
  <si>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</si>
  <si>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</si>
  <si>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</si>
  <si>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</si>
  <si>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</si>
  <si>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</si>
  <si>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</si>
  <si>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</si>
  <si>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</si>
  <si>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</si>
  <si>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</si>
  <si>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</si>
  <si>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</si>
  <si>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</si>
  <si>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</si>
  <si>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</si>
  <si>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</si>
  <si>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</si>
  <si>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</si>
  <si>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</si>
  <si>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</si>
  <si>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</si>
  <si>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</si>
  <si>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</si>
  <si>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</si>
  <si>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</si>
  <si>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</si>
  <si>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</si>
  <si>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</si>
  <si>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</si>
  <si>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</si>
  <si>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</si>
  <si>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</si>
  <si>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</si>
  <si>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</si>
  <si>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</si>
  <si>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</si>
  <si>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</si>
  <si>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</si>
  <si>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</si>
  <si>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</si>
  <si>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</si>
  <si>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</si>
  <si>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</si>
  <si>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</si>
  <si>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</si>
  <si>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</si>
  <si>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</si>
  <si>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</si>
  <si>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</si>
  <si>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</si>
  <si>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</si>
  <si>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</si>
  <si>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</si>
  <si>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</si>
  <si>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</si>
  <si>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</si>
  <si>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</si>
  <si>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</si>
  <si>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</si>
  <si>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</si>
  <si>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</si>
  <si>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</si>
  <si>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</si>
  <si>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</si>
  <si>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</si>
  <si>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</si>
  <si>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</si>
  <si>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</si>
  <si>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</si>
  <si>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</si>
  <si>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</si>
  <si>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</si>
  <si>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</si>
  <si>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</si>
  <si>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</si>
  <si>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</si>
  <si>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</si>
  <si>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</si>
  <si>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</si>
  <si>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</si>
  <si>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</si>
  <si>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</si>
  <si>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</si>
  <si>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</si>
  <si>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</si>
  <si>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</si>
  <si>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</si>
  <si>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</si>
  <si>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</si>
  <si>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</si>
  <si>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</si>
  <si>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</si>
  <si>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</si>
  <si>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</si>
  <si>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</si>
  <si>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</si>
  <si>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</si>
  <si>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</si>
  <si>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</si>
  <si>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</si>
  <si>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</si>
  <si>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</si>
  <si>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</si>
  <si>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</si>
  <si>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</si>
  <si>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</si>
  <si>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</si>
  <si>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</si>
  <si>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</si>
  <si>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</si>
  <si>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</si>
  <si>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</si>
  <si>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</si>
  <si>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</si>
  <si>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</si>
  <si>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</si>
  <si>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</si>
  <si>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</si>
  <si>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</si>
  <si>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</si>
  <si>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</si>
  <si>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</si>
  <si>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</si>
  <si>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</si>
  <si>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</si>
  <si>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</si>
  <si>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</si>
  <si>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</si>
  <si>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</si>
  <si>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</si>
  <si>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</si>
  <si>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</si>
  <si>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</si>
  <si>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</si>
  <si>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</si>
  <si>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</si>
  <si>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</si>
  <si>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</si>
  <si>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</si>
  <si>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</si>
  <si>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</si>
  <si>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</si>
  <si>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</si>
  <si>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</si>
  <si>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</si>
  <si>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</si>
  <si>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</si>
  <si>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</si>
  <si>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</si>
  <si>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</si>
  <si>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</si>
  <si>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</si>
  <si>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</si>
  <si>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</si>
  <si>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</si>
  <si>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</si>
  <si>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</si>
  <si>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</si>
  <si>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</si>
  <si>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</si>
  <si>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</si>
  <si>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</si>
  <si>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</si>
  <si>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</si>
  <si>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</si>
  <si>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</si>
  <si>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</si>
  <si>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</si>
  <si>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</si>
  <si>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</si>
  <si>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</si>
  <si>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</si>
  <si>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</si>
  <si>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</si>
  <si>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</si>
  <si>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</si>
  <si>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</si>
  <si>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</si>
  <si>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</si>
  <si>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</si>
  <si>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</si>
  <si>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</si>
  <si>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</si>
  <si>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</si>
  <si>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</si>
  <si>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</si>
  <si>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</si>
  <si>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</si>
  <si>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</si>
  <si>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</si>
  <si>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</si>
  <si>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</si>
  <si>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</si>
  <si>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</si>
  <si>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</si>
  <si>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</si>
  <si>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</si>
  <si>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</si>
  <si>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</si>
  <si>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</si>
  <si>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</si>
  <si>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</si>
  <si>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</si>
  <si>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</si>
  <si>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</si>
  <si>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</si>
  <si>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</si>
  <si>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</si>
  <si>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</si>
  <si>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</si>
  <si>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</si>
  <si>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</si>
  <si>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</si>
  <si>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</si>
  <si>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</si>
  <si>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</si>
  <si>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</si>
  <si>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</si>
  <si>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</si>
  <si>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</si>
  <si>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</si>
  <si>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</si>
  <si>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</si>
  <si>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</si>
  <si>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</si>
  <si>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</si>
  <si>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</si>
  <si>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</si>
  <si>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</si>
  <si>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</si>
  <si>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</si>
  <si>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</si>
  <si>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</si>
  <si>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</si>
  <si>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</si>
  <si>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</si>
  <si>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</si>
  <si>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</si>
  <si>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</si>
  <si>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</si>
  <si>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</si>
  <si>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</si>
  <si>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</si>
  <si>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</si>
  <si>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</si>
  <si>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</si>
  <si>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</si>
  <si>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</si>
  <si>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</si>
  <si>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</si>
  <si>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</si>
  <si>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</si>
  <si>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</si>
  <si>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</si>
  <si>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</si>
  <si>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</si>
  <si>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</si>
  <si>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</si>
  <si>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</si>
  <si>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</si>
  <si>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</si>
  <si>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</si>
  <si>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</si>
  <si>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</si>
  <si>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</si>
  <si>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</si>
  <si>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</si>
  <si>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</si>
  <si>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</si>
  <si>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</si>
  <si>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</si>
  <si>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</si>
  <si>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</si>
  <si>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</si>
  <si>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</si>
  <si>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</si>
  <si>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</si>
  <si>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</si>
  <si>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</si>
  <si>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</si>
  <si>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</si>
  <si>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</si>
  <si>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</si>
  <si>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</si>
  <si>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</si>
  <si>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</si>
  <si>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</si>
  <si>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</si>
  <si>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</si>
  <si>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</si>
  <si>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</si>
  <si>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</si>
  <si>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</si>
  <si>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</si>
  <si>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</si>
  <si>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</si>
  <si>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</si>
  <si>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</si>
  <si>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</si>
  <si>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</si>
  <si>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</si>
  <si>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</si>
  <si>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</si>
  <si>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</si>
  <si>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</si>
  <si>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</si>
  <si>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</si>
  <si>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</si>
  <si>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</si>
  <si>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</si>
  <si>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</si>
  <si>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</si>
  <si>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</si>
  <si>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</si>
  <si>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</si>
  <si>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</si>
  <si>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</si>
  <si>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</si>
  <si>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</si>
  <si>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</si>
  <si>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</si>
  <si>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</si>
  <si>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</si>
  <si>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</si>
  <si>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</si>
  <si>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</si>
  <si>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</si>
  <si>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</si>
  <si>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</si>
  <si>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</si>
  <si>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</si>
  <si>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</si>
  <si>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</si>
  <si>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</si>
  <si>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</si>
  <si>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</si>
  <si>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</si>
  <si>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</si>
  <si>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</si>
  <si>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</si>
  <si>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</si>
  <si>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</si>
  <si>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</si>
  <si>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</si>
  <si>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</si>
  <si>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</si>
  <si>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</si>
  <si>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</si>
  <si>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</si>
  <si>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</si>
  <si>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</si>
  <si>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</si>
  <si>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</si>
  <si>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</si>
  <si>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</si>
  <si>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</si>
  <si>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</si>
  <si>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</si>
  <si>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</si>
  <si>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</si>
  <si>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</si>
  <si>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</si>
  <si>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</si>
  <si>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</si>
  <si>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</si>
  <si>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</si>
  <si>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</si>
  <si>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</si>
  <si>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</si>
  <si>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</si>
  <si>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</si>
  <si>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</si>
  <si>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</si>
  <si>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</si>
  <si>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</si>
  <si>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</si>
  <si>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</si>
  <si>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</si>
  <si>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</si>
  <si>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</si>
  <si>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</si>
  <si>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</si>
  <si>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</si>
  <si>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</si>
  <si>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</si>
  <si>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</si>
  <si>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</si>
  <si>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</si>
  <si>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</si>
  <si>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</si>
  <si>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</si>
  <si>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</si>
  <si>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</si>
  <si>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</si>
  <si>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</si>
  <si>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</si>
  <si>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</si>
  <si>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</si>
  <si>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</si>
  <si>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</si>
  <si>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</si>
  <si>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</si>
  <si>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</si>
  <si>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</si>
  <si>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</si>
  <si>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</si>
  <si>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</si>
  <si>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</si>
  <si>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</si>
  <si>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</si>
  <si>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</si>
  <si>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</si>
  <si>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</si>
  <si>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</si>
  <si>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</si>
  <si>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</si>
  <si>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</si>
  <si>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</si>
  <si>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</si>
  <si>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</si>
  <si>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</si>
  <si>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</si>
  <si>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</si>
  <si>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</si>
  <si>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</si>
  <si>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</si>
  <si>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</si>
  <si>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</si>
  <si>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</si>
  <si>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</si>
  <si>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</si>
  <si>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</si>
  <si>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</si>
  <si>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</si>
  <si>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</si>
  <si>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</si>
  <si>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</si>
  <si>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</si>
  <si>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</si>
  <si>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</si>
  <si>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</si>
  <si>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</si>
  <si>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</si>
  <si>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</si>
  <si>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</si>
  <si>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</si>
  <si>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</si>
  <si>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</si>
  <si>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</si>
  <si>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</si>
  <si>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</si>
  <si>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</si>
  <si>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</si>
  <si>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</si>
  <si>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</si>
  <si>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</si>
  <si>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</si>
  <si>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</si>
  <si>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</si>
  <si>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</si>
  <si>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</si>
  <si>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</si>
  <si>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</si>
  <si>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</si>
  <si>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</si>
  <si>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</si>
  <si>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</si>
  <si>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</si>
  <si>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</si>
  <si>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</si>
  <si>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</si>
  <si>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</si>
  <si>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</si>
  <si>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</si>
  <si>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</si>
  <si>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</si>
  <si>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</si>
  <si>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</si>
  <si>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</si>
  <si>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</si>
  <si>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</si>
  <si>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</si>
  <si>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</si>
  <si>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</si>
  <si>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</si>
  <si>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</si>
  <si>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</si>
  <si>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</si>
  <si>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</si>
  <si>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</si>
  <si>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</si>
  <si>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</si>
  <si>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</si>
  <si>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</si>
  <si>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</si>
  <si>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</si>
  <si>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</si>
  <si>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</si>
  <si>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</si>
  <si>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</si>
  <si>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</si>
  <si>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</si>
  <si>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</si>
  <si>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</si>
  <si>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</si>
  <si>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</si>
  <si>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</si>
  <si>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</si>
  <si>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</si>
  <si>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</si>
  <si>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</si>
  <si>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</si>
  <si>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</si>
  <si>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</si>
  <si>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</si>
  <si>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</si>
  <si>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</si>
  <si>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</si>
  <si>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</si>
  <si>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</si>
  <si>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</si>
  <si>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</si>
  <si>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</si>
  <si>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</si>
  <si>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</si>
  <si>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</si>
  <si>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</si>
  <si>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</si>
  <si>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</si>
  <si>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</si>
  <si>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</si>
  <si>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</si>
  <si>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</si>
  <si>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</si>
  <si>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</si>
  <si>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</si>
  <si>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</si>
  <si>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</si>
  <si>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</si>
  <si>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</si>
  <si>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</si>
  <si>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</si>
  <si>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</si>
  <si>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</si>
  <si>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</si>
  <si>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</si>
  <si>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</si>
  <si>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</si>
  <si>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</si>
  <si>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</si>
  <si>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</si>
  <si>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</si>
  <si>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</si>
  <si>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</si>
  <si>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</si>
  <si>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</si>
  <si>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</si>
  <si>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</si>
  <si>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</si>
  <si>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</si>
  <si>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</si>
  <si>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</si>
  <si>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</si>
  <si>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</si>
  <si>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</si>
  <si>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</si>
  <si>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</si>
  <si>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</si>
  <si>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</si>
  <si>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</si>
  <si>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</si>
  <si>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</si>
  <si>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</si>
  <si>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</si>
  <si>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</si>
  <si>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</si>
  <si>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</si>
  <si>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</si>
  <si>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</si>
  <si>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</si>
  <si>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</si>
  <si>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</si>
  <si>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</si>
  <si>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</si>
  <si>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</si>
  <si>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</si>
  <si>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</si>
  <si>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</si>
  <si>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</si>
  <si>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</si>
  <si>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</si>
  <si>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</si>
  <si>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</si>
  <si>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</si>
  <si>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</si>
  <si>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</si>
  <si>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</si>
  <si>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</si>
  <si>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</si>
  <si>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</si>
  <si>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</si>
  <si>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</si>
  <si>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</si>
  <si>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</si>
  <si>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</si>
  <si>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</si>
  <si>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</si>
  <si>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</si>
  <si>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</si>
  <si>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</si>
  <si>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</si>
  <si>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</si>
  <si>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</si>
  <si>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</si>
  <si>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</si>
  <si>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</si>
  <si>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</si>
  <si>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</si>
  <si>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</si>
  <si>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</si>
  <si>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</si>
  <si>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</si>
  <si>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</si>
  <si>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</si>
  <si>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</si>
  <si>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</si>
  <si>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</si>
  <si>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</si>
  <si>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</si>
  <si>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</si>
  <si>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</si>
  <si>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</si>
  <si>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</si>
  <si>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</si>
  <si>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</si>
  <si>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</si>
  <si>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</si>
  <si>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</si>
  <si>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</si>
  <si>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</si>
  <si>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</si>
  <si>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</si>
  <si>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</si>
  <si>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</si>
  <si>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</si>
  <si>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</si>
  <si>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</si>
  <si>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</si>
  <si>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</si>
  <si>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</si>
  <si>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</si>
  <si>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</si>
  <si>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</si>
  <si>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</si>
  <si>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</si>
  <si>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</si>
  <si>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</si>
  <si>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</si>
  <si>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</si>
  <si>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</si>
  <si>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</si>
  <si>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</si>
  <si>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</si>
  <si>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</si>
  <si>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</si>
  <si>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</si>
  <si>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</si>
  <si>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</si>
  <si>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</si>
  <si>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</si>
  <si>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</si>
  <si>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</si>
  <si>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</si>
  <si>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</si>
  <si>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</si>
  <si>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</si>
  <si>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</si>
  <si>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</si>
  <si>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</si>
  <si>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</si>
  <si>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</si>
  <si>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</si>
  <si>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</si>
  <si>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</si>
  <si>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</si>
  <si>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</si>
  <si>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</si>
  <si>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</si>
  <si>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</si>
  <si>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</si>
  <si>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</si>
  <si>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</si>
  <si>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</si>
  <si>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</si>
  <si>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</si>
  <si>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</si>
  <si>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</si>
  <si>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</si>
  <si>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</si>
  <si>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</si>
  <si>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</si>
  <si>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</si>
  <si>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</si>
  <si>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</si>
  <si>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</si>
  <si>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</si>
  <si>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</si>
  <si>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</si>
  <si>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</si>
  <si>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</si>
  <si>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</si>
  <si>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</si>
  <si>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</si>
  <si>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</si>
  <si>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</si>
  <si>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</si>
  <si>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</si>
  <si>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</si>
  <si>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</si>
  <si>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</si>
  <si>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</si>
  <si>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</si>
  <si>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</si>
  <si>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</si>
  <si>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</si>
  <si>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</si>
  <si>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</si>
  <si>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</si>
  <si>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</si>
  <si>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</si>
  <si>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</si>
  <si>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</si>
  <si>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</si>
  <si>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</si>
  <si>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</si>
  <si>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</si>
  <si>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</si>
  <si>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</si>
  <si>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</si>
  <si>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</si>
  <si>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</si>
  <si>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</si>
  <si>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</si>
  <si>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</si>
  <si>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</si>
  <si>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</si>
  <si>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</si>
  <si>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</si>
  <si>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</si>
  <si>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</si>
  <si>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</si>
  <si>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</si>
  <si>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</si>
  <si>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</si>
  <si>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</si>
  <si>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</si>
  <si>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</si>
  <si>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</si>
  <si>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</si>
  <si>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</si>
  <si>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</si>
  <si>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</si>
  <si>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</si>
  <si>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</si>
  <si>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</si>
  <si>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</si>
  <si>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</si>
  <si>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</si>
  <si>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</si>
  <si>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</si>
  <si>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</si>
  <si>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</si>
  <si>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</si>
  <si>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</si>
  <si>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</si>
  <si>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</si>
  <si>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</si>
  <si>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</si>
  <si>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</si>
  <si>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</si>
  <si>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</si>
  <si>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</si>
  <si>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</si>
  <si>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</si>
  <si>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</si>
  <si>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</si>
  <si>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</si>
  <si>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</si>
  <si>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</si>
  <si>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</si>
  <si>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</si>
  <si>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</si>
  <si>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</si>
  <si>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</si>
  <si>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</si>
  <si>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</si>
  <si>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</si>
  <si>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</si>
  <si>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</si>
  <si>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</si>
  <si>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</si>
  <si>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</si>
  <si>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</si>
  <si>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</si>
  <si>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</si>
  <si>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</si>
  <si>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</si>
  <si>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</si>
  <si>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</si>
  <si>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</si>
  <si>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</si>
  <si>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</si>
  <si>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</si>
  <si>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</si>
  <si>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</si>
  <si>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</si>
  <si>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</si>
  <si>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</si>
  <si>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</si>
  <si>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</si>
  <si>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</si>
  <si>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</si>
  <si>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</si>
  <si>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</si>
  <si>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</si>
  <si>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</si>
  <si>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</si>
  <si>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</si>
  <si>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</si>
  <si>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</si>
  <si>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</si>
  <si>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</si>
  <si>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</si>
  <si>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</si>
  <si>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</si>
  <si>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</si>
  <si>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</si>
  <si>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</si>
  <si>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</si>
  <si>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</si>
  <si>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</si>
  <si>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</si>
  <si>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</si>
  <si>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</si>
  <si>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</si>
  <si>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</si>
  <si>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</si>
  <si>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</si>
  <si>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</si>
  <si>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</si>
  <si>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</si>
  <si>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</si>
  <si>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</si>
  <si>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</si>
  <si>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</si>
  <si>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</si>
  <si>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</si>
  <si>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</si>
  <si>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</si>
  <si>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</si>
  <si>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</si>
  <si>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</si>
  <si>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</si>
  <si>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</si>
  <si>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</si>
  <si>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</si>
  <si>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</si>
  <si>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</si>
  <si>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</si>
  <si>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</si>
  <si>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</si>
  <si>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</si>
  <si>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</si>
  <si>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</si>
  <si>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</si>
  <si>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</si>
  <si>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</si>
  <si>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</si>
  <si>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</si>
  <si>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</si>
  <si>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</si>
  <si>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</si>
  <si>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</si>
  <si>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</si>
  <si>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</si>
  <si>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</si>
  <si>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</si>
  <si>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</si>
  <si>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</si>
  <si>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</si>
  <si>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</si>
  <si>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</si>
  <si>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</si>
  <si>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</si>
  <si>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</si>
  <si>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</si>
  <si>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</si>
  <si>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</si>
  <si>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</si>
  <si>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</si>
  <si>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</si>
  <si>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</si>
  <si>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</si>
  <si>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</si>
  <si>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</si>
  <si>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</si>
  <si>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</si>
  <si>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</si>
  <si>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</si>
  <si>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</si>
  <si>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</si>
  <si>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</si>
  <si>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</si>
  <si>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</si>
  <si>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</si>
  <si>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</si>
  <si>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</si>
  <si>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</si>
  <si>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</si>
  <si>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</si>
  <si>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</si>
  <si>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</si>
  <si>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</si>
  <si>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</si>
  <si>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</si>
  <si>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</si>
  <si>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</si>
  <si>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</si>
  <si>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</si>
  <si>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</si>
  <si>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</si>
  <si>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</si>
  <si>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</si>
  <si>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</si>
  <si>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</si>
  <si>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</si>
  <si>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</si>
  <si>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</si>
  <si>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</si>
  <si>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</si>
  <si>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</si>
  <si>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</si>
  <si>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</si>
  <si>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</si>
  <si>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</si>
  <si>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</si>
  <si>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</si>
  <si>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</si>
  <si>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</si>
  <si>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</si>
  <si>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</si>
  <si>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</si>
  <si>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</si>
  <si>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</si>
  <si>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</si>
  <si>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</si>
  <si>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</si>
  <si>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</si>
  <si>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</si>
  <si>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</si>
  <si>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</si>
  <si>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</si>
  <si>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</si>
  <si>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</si>
  <si>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</si>
  <si>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</si>
  <si>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</si>
  <si>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</si>
  <si>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</si>
  <si>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</si>
  <si>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</si>
  <si>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</si>
  <si>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</si>
  <si>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</si>
  <si>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</si>
  <si>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</si>
  <si>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</si>
  <si>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</si>
  <si>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</si>
  <si>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</si>
  <si>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</si>
  <si>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</si>
  <si>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</si>
  <si>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</si>
  <si>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</si>
  <si>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</si>
  <si>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</si>
  <si>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</si>
  <si>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</si>
  <si>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</si>
  <si>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</si>
  <si>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</si>
  <si>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</si>
  <si>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</si>
  <si>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</si>
  <si>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</si>
  <si>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</si>
  <si>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</si>
  <si>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</si>
  <si>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</si>
  <si>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</si>
  <si>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</si>
  <si>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</si>
  <si>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</si>
  <si>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</si>
  <si>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</si>
  <si>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</si>
  <si>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</si>
  <si>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</si>
  <si>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</si>
  <si>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</si>
  <si>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</si>
  <si>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</si>
  <si>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</si>
  <si>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</si>
  <si>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</si>
  <si>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</si>
  <si>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</si>
  <si>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</si>
  <si>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</si>
  <si>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</si>
  <si>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</si>
  <si>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</si>
  <si>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</si>
  <si>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</si>
  <si>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</si>
  <si>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</si>
  <si>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</si>
  <si>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</si>
  <si>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</si>
  <si>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</si>
  <si>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</si>
  <si>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</si>
  <si>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</si>
  <si>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</si>
  <si>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</si>
  <si>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</si>
  <si>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</si>
  <si>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</si>
  <si>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</si>
  <si>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</si>
  <si>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</si>
  <si>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</si>
  <si>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</si>
  <si>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</si>
  <si>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</si>
  <si>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</si>
  <si>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</si>
  <si>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</si>
  <si>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</si>
  <si>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</si>
  <si>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</si>
  <si>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</si>
  <si>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</si>
  <si>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</si>
  <si>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</si>
  <si>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</si>
  <si>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</si>
  <si>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</si>
  <si>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</si>
  <si>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</si>
  <si>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</si>
  <si>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</si>
  <si>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</si>
  <si>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</si>
  <si>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</si>
  <si>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</si>
  <si>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</si>
  <si>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</si>
  <si>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</si>
  <si>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</si>
  <si>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</si>
  <si>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</si>
  <si>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</si>
  <si>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</si>
  <si>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</si>
  <si>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</si>
  <si>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</si>
  <si>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</si>
  <si>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</si>
  <si>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</si>
  <si>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</si>
  <si>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</si>
  <si>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</si>
  <si>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</si>
  <si>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</si>
  <si>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</si>
  <si>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</si>
  <si>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</si>
  <si>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</si>
  <si>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</si>
  <si>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</si>
  <si>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</si>
  <si>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</si>
  <si>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</si>
  <si>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</si>
  <si>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</si>
  <si>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</si>
  <si>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</si>
  <si>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</si>
  <si>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</si>
  <si>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</si>
  <si>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</si>
  <si>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</si>
  <si>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</si>
  <si>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</si>
  <si>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</si>
  <si>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</si>
  <si>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</si>
  <si>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</si>
  <si>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</si>
  <si>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</si>
  <si>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</si>
  <si>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</si>
  <si>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</si>
  <si>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</si>
  <si>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</si>
  <si>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</si>
  <si>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</si>
  <si>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</si>
  <si>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</si>
  <si>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</si>
  <si>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</si>
  <si>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</si>
  <si>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</si>
  <si>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</si>
  <si>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</si>
  <si>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</si>
  <si>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</si>
  <si>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</si>
  <si>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</si>
  <si>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</si>
  <si>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</si>
  <si>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</si>
  <si>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</si>
  <si>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</si>
  <si>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</si>
  <si>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</si>
  <si>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</si>
  <si>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</si>
  <si>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</si>
  <si>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</si>
  <si>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</si>
  <si>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</si>
  <si>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</si>
  <si>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</si>
  <si>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</si>
  <si>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</si>
  <si>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</si>
  <si>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</si>
  <si>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</si>
  <si>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</si>
  <si>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</si>
  <si>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</si>
  <si>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</si>
  <si>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</si>
  <si>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</si>
  <si>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</si>
  <si>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</si>
  <si>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</si>
  <si>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</si>
  <si>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</si>
  <si>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</si>
  <si>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</si>
  <si>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</si>
  <si>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</si>
  <si>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</si>
  <si>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</si>
  <si>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</si>
  <si>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</si>
  <si>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</si>
  <si>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</si>
  <si>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</si>
  <si>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</si>
  <si>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</si>
  <si>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</si>
  <si>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</si>
  <si>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</si>
  <si>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</si>
  <si>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</si>
  <si>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</si>
  <si>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</si>
  <si>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</si>
  <si>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</si>
  <si>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</si>
  <si>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</si>
  <si>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</si>
  <si>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</si>
  <si>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</si>
  <si>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</si>
  <si>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</si>
  <si>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</si>
  <si>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</si>
  <si>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</si>
  <si>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</si>
  <si>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</si>
  <si>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</si>
  <si>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</si>
  <si>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</si>
  <si>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</si>
  <si>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</si>
  <si>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</si>
  <si>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</si>
  <si>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</si>
  <si>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</si>
  <si>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</si>
  <si>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</si>
  <si>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</si>
  <si>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</si>
  <si>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</si>
  <si>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</si>
  <si>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</si>
  <si>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</si>
  <si>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</si>
  <si>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</si>
  <si>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</si>
  <si>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</si>
  <si>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</si>
  <si>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</si>
  <si>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</si>
  <si>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</si>
  <si>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</si>
  <si>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</si>
  <si>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</si>
  <si>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</si>
  <si>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</si>
  <si>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</si>
  <si>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</si>
  <si>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</si>
  <si>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</si>
  <si>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</si>
  <si>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</si>
  <si>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</si>
  <si>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</si>
  <si>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</si>
  <si>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</si>
  <si>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</si>
  <si>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</si>
  <si>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</si>
  <si>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</si>
  <si>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</si>
  <si>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</si>
  <si>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</si>
  <si>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</si>
  <si>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</si>
  <si>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</si>
  <si>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</si>
  <si>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</si>
  <si>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</si>
  <si>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</si>
  <si>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</si>
  <si>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</si>
  <si>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</si>
  <si>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</si>
  <si>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</si>
  <si>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</si>
  <si>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</si>
  <si>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</si>
  <si>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</si>
  <si>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</si>
  <si>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</si>
  <si>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</si>
  <si>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</si>
  <si>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</si>
  <si>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</si>
  <si>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</si>
  <si>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</si>
  <si>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</si>
  <si>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</si>
  <si>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</si>
  <si>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</si>
  <si>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</si>
  <si>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</si>
  <si>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</si>
  <si>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</si>
  <si>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</si>
  <si>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</si>
  <si>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</si>
  <si>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</si>
  <si>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</si>
  <si>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</si>
  <si>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</si>
  <si>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</si>
  <si>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</si>
  <si>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</si>
  <si>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</si>
  <si>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</si>
  <si>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</si>
  <si>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</si>
  <si>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</si>
  <si>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</si>
  <si>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</si>
  <si>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</si>
  <si>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</si>
  <si>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</si>
  <si>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</si>
  <si>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</si>
  <si>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</si>
  <si>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</si>
  <si>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</si>
  <si>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</si>
  <si>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</si>
  <si>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</si>
  <si>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</si>
  <si>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</si>
  <si>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</si>
  <si>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</si>
  <si>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</si>
  <si>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</si>
  <si>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</si>
  <si>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</si>
  <si>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</si>
  <si>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</si>
  <si>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</si>
  <si>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</si>
  <si>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</si>
  <si>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</si>
  <si>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</si>
  <si>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</si>
  <si>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</si>
  <si>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</si>
  <si>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</si>
  <si>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</si>
  <si>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</si>
  <si>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</si>
  <si>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</si>
  <si>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</si>
  <si>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</si>
  <si>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</si>
  <si>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</si>
  <si>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</si>
  <si>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</si>
  <si>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</si>
  <si>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</si>
  <si>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</si>
  <si>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</si>
  <si>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</si>
  <si>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</si>
  <si>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</si>
  <si>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</si>
  <si>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</si>
  <si>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</si>
  <si>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</si>
  <si>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</si>
  <si>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</si>
  <si>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</si>
  <si>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</si>
  <si>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</si>
  <si>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</si>
  <si>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</si>
  <si>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</si>
  <si>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</si>
  <si>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</si>
  <si>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</si>
  <si>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</si>
  <si>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</si>
  <si>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</si>
  <si>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</si>
  <si>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</si>
  <si>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</si>
  <si>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</si>
  <si>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</si>
  <si>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</si>
  <si>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</si>
  <si>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</si>
  <si>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</si>
  <si>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</si>
  <si>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</si>
  <si>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</si>
  <si>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</si>
  <si>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</si>
  <si>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</si>
  <si>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</si>
  <si>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</si>
  <si>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</si>
  <si>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</si>
  <si>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</si>
  <si>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</si>
  <si>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</si>
  <si>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</si>
  <si>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</si>
  <si>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</si>
  <si>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</si>
  <si>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</si>
  <si>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</si>
  <si>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</si>
  <si>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</si>
  <si>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</si>
  <si>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</si>
  <si>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</si>
  <si>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</si>
  <si>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</si>
  <si>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</si>
  <si>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</si>
  <si>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</si>
  <si>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</si>
  <si>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</si>
  <si>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</si>
  <si>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</si>
  <si>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</si>
  <si>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</si>
  <si>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</si>
  <si>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</si>
  <si>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</si>
  <si>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</si>
  <si>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</si>
  <si>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</si>
  <si>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</si>
  <si>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</si>
  <si>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</si>
  <si>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</si>
  <si>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</si>
  <si>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</si>
  <si>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</si>
  <si>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</si>
  <si>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</si>
  <si>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</si>
  <si>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</si>
  <si>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</si>
  <si>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</si>
  <si>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</si>
  <si>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</si>
  <si>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</si>
  <si>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</si>
  <si>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</si>
  <si>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</si>
  <si>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</si>
  <si>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</si>
  <si>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</si>
  <si>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</si>
  <si>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</si>
  <si>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</si>
  <si>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</si>
  <si>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</si>
  <si>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</si>
  <si>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</si>
  <si>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</si>
  <si>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</si>
  <si>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</si>
  <si>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</si>
  <si>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</si>
  <si>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</si>
  <si>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</si>
  <si>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</si>
  <si>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</si>
  <si>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</si>
  <si>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</si>
  <si>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</si>
  <si>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</si>
  <si>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</si>
  <si>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</si>
  <si>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</si>
  <si>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</si>
  <si>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</si>
  <si>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</si>
  <si>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</si>
  <si>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</si>
  <si>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</si>
  <si>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</si>
  <si>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</si>
  <si>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</si>
  <si>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</si>
  <si>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</si>
  <si>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</si>
  <si>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</si>
  <si>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</si>
  <si>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</si>
  <si>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</si>
  <si>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</si>
  <si>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</si>
  <si>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</si>
  <si>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</si>
  <si>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</si>
  <si>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</si>
  <si>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</si>
  <si>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</si>
  <si>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</si>
  <si>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</si>
  <si>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</si>
  <si>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</si>
  <si>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</si>
  <si>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</si>
  <si>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</si>
  <si>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</si>
  <si>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</si>
  <si>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</si>
  <si>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</si>
  <si>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</si>
  <si>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</si>
  <si>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</si>
  <si>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</si>
  <si>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</si>
  <si>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</si>
  <si>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</si>
  <si>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</si>
  <si>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</si>
  <si>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</si>
  <si>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</si>
  <si>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</si>
  <si>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</si>
  <si>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</si>
  <si>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</si>
  <si>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</si>
  <si>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</si>
  <si>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</si>
  <si>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</si>
  <si>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</si>
  <si>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</si>
  <si>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</si>
  <si>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</si>
  <si>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</si>
  <si>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</si>
  <si>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</si>
  <si>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</si>
  <si>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</si>
  <si>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</si>
  <si>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</si>
  <si>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</si>
  <si>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</si>
  <si>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</si>
  <si>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</si>
  <si>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</si>
  <si>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</si>
  <si>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</si>
  <si>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</si>
  <si>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</si>
  <si>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</si>
  <si>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</si>
  <si>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</si>
  <si>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</si>
  <si>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</si>
  <si>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</si>
  <si>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</si>
  <si>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</si>
  <si>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</si>
  <si>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</si>
  <si>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</si>
  <si>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</si>
  <si>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</si>
  <si>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</si>
  <si>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</si>
  <si>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</si>
  <si>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</si>
  <si>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</si>
  <si>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</si>
  <si>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</si>
  <si>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</si>
  <si>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</si>
  <si>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</si>
  <si>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</si>
  <si>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</si>
  <si>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</si>
  <si>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</si>
  <si>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</si>
  <si>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</si>
  <si>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</si>
  <si>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</si>
  <si>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</si>
  <si>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</si>
  <si>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</si>
  <si>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</si>
  <si>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</si>
  <si>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</si>
  <si>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</si>
  <si>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</si>
  <si>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</si>
  <si>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</si>
  <si>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</si>
  <si>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</si>
  <si>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</si>
  <si>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</si>
  <si>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</si>
  <si>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</si>
  <si>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</si>
  <si>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</si>
  <si>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</si>
  <si>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</si>
  <si>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</si>
  <si>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</si>
  <si>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</si>
  <si>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</si>
  <si>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</si>
  <si>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</si>
  <si>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</si>
  <si>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</si>
  <si>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</si>
  <si>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</si>
  <si>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</si>
  <si>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</si>
  <si>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</si>
  <si>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</si>
  <si>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</si>
  <si>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</si>
  <si>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</si>
  <si>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</si>
  <si>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</si>
  <si>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</si>
  <si>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</si>
  <si>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</si>
  <si>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</si>
  <si>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</si>
  <si>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</si>
  <si>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</si>
  <si>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</si>
  <si>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</si>
  <si>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</si>
  <si>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</si>
  <si>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</si>
  <si>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</si>
  <si>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</si>
  <si>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</si>
  <si>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</si>
  <si>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</si>
  <si>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</si>
  <si>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</si>
  <si>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</si>
  <si>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</si>
  <si>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</si>
  <si>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</si>
  <si>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</si>
  <si>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</si>
  <si>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</si>
  <si>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</si>
  <si>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</si>
  <si>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</si>
  <si>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</si>
  <si>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</si>
  <si>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</si>
  <si>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</si>
  <si>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</si>
  <si>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</si>
  <si>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</si>
  <si>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</si>
  <si>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</si>
  <si>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</si>
  <si>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</si>
  <si>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</si>
  <si>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</si>
  <si>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</si>
  <si>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</si>
  <si>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</si>
  <si>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</si>
  <si>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</si>
  <si>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</si>
  <si>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</si>
  <si>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</si>
  <si>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</si>
  <si>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</si>
  <si>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</si>
  <si>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</si>
  <si>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</si>
  <si>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</si>
  <si>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</si>
  <si>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</si>
  <si>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</si>
  <si>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</si>
  <si>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</si>
  <si>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</si>
  <si>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</si>
  <si>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</si>
  <si>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</si>
  <si>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</si>
  <si>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</si>
  <si>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</si>
  <si>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</si>
  <si>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</si>
  <si>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</si>
  <si>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</si>
  <si>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</si>
  <si>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</si>
  <si>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</si>
  <si>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</si>
  <si>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</si>
  <si>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</si>
  <si>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</si>
  <si>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</si>
  <si>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</si>
  <si>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</si>
  <si>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</si>
  <si>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</si>
  <si>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</si>
  <si>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</si>
  <si>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</si>
  <si>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</si>
  <si>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</si>
  <si>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</si>
  <si>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</si>
  <si>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</si>
  <si>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</si>
  <si>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</si>
  <si>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</si>
  <si>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</si>
  <si>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</si>
  <si>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</si>
  <si>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</si>
  <si>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</si>
  <si>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</si>
  <si>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</si>
  <si>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</si>
  <si>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</si>
  <si>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</si>
  <si>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</si>
  <si>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</si>
  <si>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</si>
  <si>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</si>
  <si>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</si>
  <si>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</si>
  <si>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</si>
  <si>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</si>
  <si>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</si>
  <si>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</si>
  <si>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</si>
  <si>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</si>
  <si>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</si>
  <si>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</si>
  <si>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</si>
  <si>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</si>
  <si>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</si>
  <si>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</si>
  <si>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</si>
  <si>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</si>
  <si>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</si>
  <si>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</si>
  <si>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</si>
  <si>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</si>
  <si>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</si>
  <si>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</si>
  <si>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</si>
  <si>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</si>
  <si>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</si>
  <si>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</si>
  <si>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</si>
  <si>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</si>
  <si>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</si>
  <si>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</si>
  <si>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</si>
  <si>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</si>
  <si>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</si>
  <si>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</si>
  <si>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</si>
  <si>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</si>
  <si>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</si>
  <si>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</si>
  <si>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</si>
  <si>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</si>
  <si>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</si>
  <si>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</si>
  <si>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</si>
  <si>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</si>
  <si>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</si>
  <si>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</si>
  <si>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</si>
  <si>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</si>
  <si>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</si>
  <si>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</si>
  <si>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</si>
  <si>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</si>
  <si>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</si>
  <si>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</si>
  <si>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</si>
  <si>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</si>
  <si>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</si>
  <si>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</si>
  <si>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</si>
  <si>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</si>
  <si>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</si>
  <si>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</si>
  <si>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</si>
  <si>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</si>
  <si>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</si>
  <si>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</si>
  <si>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</si>
  <si>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</si>
  <si>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</si>
  <si>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</si>
  <si>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</si>
  <si>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</si>
  <si>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</si>
  <si>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</si>
  <si>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</si>
  <si>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</si>
  <si>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</si>
  <si>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</si>
  <si>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</si>
  <si>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</si>
  <si>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</si>
  <si>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</si>
  <si>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</si>
  <si>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</si>
  <si>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</si>
  <si>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</si>
  <si>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</si>
  <si>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</si>
  <si>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</si>
  <si>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</si>
  <si>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</si>
  <si>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</si>
  <si>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</si>
  <si>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</si>
  <si>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</si>
  <si>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</si>
  <si>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</si>
  <si>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</si>
  <si>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</si>
  <si>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</si>
  <si>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</si>
  <si>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</si>
  <si>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</si>
  <si>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</si>
  <si>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</si>
  <si>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</si>
  <si>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</si>
  <si>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</si>
  <si>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</si>
  <si>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</si>
  <si>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</si>
  <si>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</si>
  <si>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</si>
  <si>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</si>
  <si>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</si>
  <si>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</si>
  <si>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</si>
  <si>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</si>
  <si>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</si>
  <si>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</si>
  <si>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</si>
  <si>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</si>
  <si>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</si>
  <si>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</si>
  <si>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</si>
  <si>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</si>
  <si>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</si>
  <si>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</si>
  <si>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</si>
  <si>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</si>
  <si>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</si>
  <si>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</si>
  <si>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</si>
  <si>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</si>
  <si>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</si>
  <si>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</si>
  <si>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</si>
  <si>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</si>
  <si>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</si>
  <si>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</si>
  <si>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</si>
  <si>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</si>
  <si>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</si>
  <si>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</si>
  <si>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</si>
  <si>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</si>
  <si>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</si>
  <si>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</si>
  <si>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</si>
  <si>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</si>
  <si>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</si>
  <si>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</si>
  <si>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</si>
  <si>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</si>
  <si>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</si>
  <si>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</si>
  <si>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</si>
  <si>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</si>
  <si>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</si>
  <si>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</si>
  <si>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</si>
  <si>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</si>
  <si>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</si>
  <si>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</si>
  <si>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</si>
  <si>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</si>
  <si>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</si>
  <si>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</si>
  <si>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</si>
  <si>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</si>
  <si>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</si>
  <si>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</si>
  <si>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</si>
  <si>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</si>
  <si>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</si>
  <si>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</si>
  <si>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</si>
  <si>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</si>
  <si>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</si>
  <si>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</si>
  <si>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</si>
  <si>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</si>
  <si>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</si>
  <si>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</si>
  <si>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</si>
  <si>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</si>
  <si>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</si>
  <si>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</si>
  <si>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</si>
  <si>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</si>
  <si>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</si>
  <si>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</si>
  <si>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</si>
  <si>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</si>
  <si>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</si>
  <si>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</si>
  <si>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</si>
  <si>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</si>
  <si>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</si>
  <si>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</si>
  <si>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</si>
  <si>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</si>
  <si>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</si>
  <si>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</si>
  <si>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</si>
  <si>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</si>
  <si>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</si>
  <si>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</si>
  <si>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</si>
  <si>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</si>
  <si>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</si>
  <si>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</si>
  <si>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</si>
  <si>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</si>
  <si>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</si>
  <si>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</si>
  <si>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</si>
  <si>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</si>
  <si>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</si>
  <si>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</si>
  <si>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</si>
  <si>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</si>
  <si>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</si>
  <si>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</si>
  <si>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</si>
  <si>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</si>
  <si>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</si>
  <si>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</si>
  <si>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</si>
  <si>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</si>
  <si>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</si>
  <si>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</si>
  <si>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</si>
  <si>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</si>
  <si>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</si>
  <si>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</si>
  <si>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</si>
  <si>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</si>
  <si>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</si>
  <si>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</si>
  <si>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</si>
  <si>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</si>
  <si>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</si>
  <si>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</si>
  <si>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</si>
  <si>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</si>
  <si>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</si>
  <si>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</si>
  <si>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</si>
  <si>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</si>
  <si>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</si>
  <si>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</si>
  <si>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</si>
  <si>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</si>
  <si>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</si>
  <si>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</si>
  <si>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</si>
  <si>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</si>
  <si>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</si>
  <si>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</si>
  <si>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</si>
  <si>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</si>
  <si>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</si>
  <si>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</si>
  <si>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</si>
  <si>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</si>
  <si>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</si>
  <si>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</si>
  <si>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</si>
  <si>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</si>
  <si>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</si>
  <si>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</si>
  <si>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</si>
  <si>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</si>
  <si>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</si>
  <si>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</si>
  <si>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</si>
  <si>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</si>
  <si>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</si>
  <si>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</si>
  <si>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</si>
  <si>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</si>
  <si>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</si>
  <si>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</si>
  <si>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</si>
  <si>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</si>
  <si>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</si>
  <si>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</si>
  <si>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</si>
  <si>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</si>
  <si>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</si>
  <si>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</si>
  <si>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</si>
  <si>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</si>
  <si>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</si>
  <si>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</si>
  <si>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</si>
  <si>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</si>
  <si>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</si>
  <si>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</si>
  <si>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</si>
  <si>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</si>
  <si>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</si>
  <si>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</si>
  <si>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</si>
  <si>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</si>
  <si>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</si>
  <si>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</si>
  <si>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</si>
  <si>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</si>
  <si>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</si>
  <si>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</si>
  <si>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</si>
  <si>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</si>
  <si>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</si>
  <si>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</si>
  <si>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</si>
  <si>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</si>
  <si>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</si>
  <si>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</si>
  <si>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</si>
  <si>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</si>
  <si>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</si>
  <si>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</si>
  <si>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</si>
  <si>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</si>
  <si>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</si>
  <si>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</si>
  <si>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</si>
  <si>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</si>
  <si>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</si>
  <si>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</si>
  <si>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</si>
  <si>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</si>
  <si>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</si>
  <si>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</si>
  <si>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</si>
  <si>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</si>
  <si>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</si>
  <si>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</si>
  <si>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</si>
  <si>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</si>
  <si>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</si>
  <si>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</si>
  <si>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</si>
  <si>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</si>
  <si>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</si>
  <si>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</si>
  <si>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</si>
  <si>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</si>
  <si>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</si>
  <si>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</si>
  <si>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</si>
  <si>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</si>
  <si>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</si>
  <si>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</si>
  <si>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</si>
  <si>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</si>
  <si>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</si>
  <si>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</si>
  <si>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</si>
  <si>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</si>
  <si>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</si>
  <si>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</si>
  <si>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</si>
  <si>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</si>
  <si>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</si>
  <si>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</si>
  <si>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</si>
  <si>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</si>
  <si>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</si>
  <si>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</si>
  <si>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</si>
  <si>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</si>
  <si>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</si>
  <si>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</si>
  <si>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</si>
  <si>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</si>
  <si>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</si>
  <si>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</si>
  <si>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</si>
  <si>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</si>
  <si>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</si>
  <si>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</si>
  <si>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</si>
  <si>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</si>
  <si>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</si>
  <si>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</si>
  <si>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</si>
  <si>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</si>
  <si>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</si>
  <si>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</si>
  <si>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</si>
  <si>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</si>
  <si>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</si>
  <si>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</si>
  <si>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</si>
  <si>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</si>
  <si>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</si>
  <si>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</si>
  <si>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</si>
  <si>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</si>
  <si>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</si>
  <si>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</si>
  <si>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</si>
  <si>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</si>
  <si>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</si>
  <si>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</si>
  <si>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</si>
  <si>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</si>
  <si>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</si>
  <si>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</si>
  <si>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</si>
  <si>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</si>
  <si>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</si>
  <si>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</si>
  <si>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</si>
  <si>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</si>
  <si>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</si>
  <si>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</si>
  <si>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</si>
  <si>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</si>
  <si>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</si>
  <si>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</si>
  <si>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</si>
  <si>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</si>
  <si>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</si>
  <si>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</si>
  <si>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</si>
  <si>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</si>
  <si>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</si>
  <si>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</si>
  <si>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</si>
  <si>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</si>
  <si>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</si>
  <si>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</si>
  <si>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</si>
  <si>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</si>
  <si>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</si>
  <si>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</si>
  <si>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</si>
  <si>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</si>
  <si>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</si>
  <si>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</si>
  <si>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</si>
  <si>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</si>
  <si>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</si>
  <si>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</si>
  <si>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</si>
  <si>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</si>
  <si>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</si>
  <si>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</si>
  <si>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</si>
  <si>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</si>
  <si>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</si>
  <si>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</si>
  <si>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</si>
  <si>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</si>
  <si>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</si>
  <si>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</si>
  <si>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</si>
  <si>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</si>
  <si>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</si>
  <si>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</si>
  <si>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</si>
  <si>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</si>
  <si>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</si>
  <si>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</si>
  <si>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</si>
  <si>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</si>
  <si>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</si>
  <si>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</si>
  <si>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</si>
  <si>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</si>
  <si>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</si>
  <si>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</si>
  <si>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</si>
  <si>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</si>
  <si>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</si>
  <si>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</si>
  <si>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</si>
  <si>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</si>
  <si>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</si>
  <si>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</si>
  <si>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</si>
  <si>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</si>
  <si>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</si>
  <si>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</si>
  <si>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</si>
  <si>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</si>
  <si>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</si>
  <si>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</si>
  <si>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</si>
  <si>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</si>
  <si>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</si>
  <si>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</si>
  <si>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</si>
  <si>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</si>
  <si>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</si>
  <si>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</si>
  <si>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</si>
  <si>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</si>
  <si>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</si>
  <si>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</si>
  <si>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</si>
  <si>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</si>
  <si>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</si>
  <si>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</si>
  <si>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</si>
  <si>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</si>
  <si>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</si>
  <si>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</si>
  <si>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</si>
  <si>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</si>
  <si>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</si>
  <si>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</si>
  <si>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</si>
  <si>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</si>
  <si>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</si>
  <si>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</si>
  <si>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</si>
  <si>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</si>
  <si>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</si>
  <si>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</si>
  <si>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</si>
  <si>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</si>
  <si>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</si>
  <si>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</si>
  <si>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</si>
  <si>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</si>
  <si>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</si>
  <si>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</si>
  <si>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</si>
  <si>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</si>
  <si>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</si>
  <si>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</si>
  <si>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</si>
  <si>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</si>
  <si>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</si>
  <si>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</si>
  <si>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</si>
  <si>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</si>
  <si>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</si>
  <si>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</si>
  <si>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</si>
  <si>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</si>
  <si>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</si>
  <si>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</si>
  <si>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</si>
  <si>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</si>
  <si>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</si>
  <si>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</si>
  <si>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</si>
  <si>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</si>
  <si>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</si>
  <si>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</si>
  <si>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</si>
  <si>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</si>
  <si>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</si>
  <si>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</si>
  <si>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</si>
  <si>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</si>
  <si>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</si>
  <si>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</si>
  <si>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</si>
  <si>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</si>
  <si>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</si>
  <si>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</si>
  <si>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</si>
  <si>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</si>
  <si>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</si>
  <si>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</si>
  <si>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</si>
  <si>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</si>
  <si>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</si>
  <si>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</si>
  <si>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</si>
  <si>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</si>
  <si>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</si>
  <si>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</si>
  <si>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</si>
  <si>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</si>
  <si>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</si>
  <si>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</si>
  <si>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</si>
  <si>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</si>
  <si>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</si>
  <si>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</si>
  <si>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</si>
  <si>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</si>
  <si>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</si>
  <si>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</si>
  <si>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</si>
  <si>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</si>
  <si>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</si>
  <si>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</si>
  <si>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</si>
  <si>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</si>
  <si>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</si>
  <si>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</si>
  <si>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</si>
  <si>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</si>
  <si>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</si>
  <si>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</si>
  <si>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</si>
  <si>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</si>
  <si>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</si>
  <si>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</si>
  <si>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</si>
  <si>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</si>
  <si>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</si>
  <si>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</si>
  <si>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</si>
  <si>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</si>
  <si>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</si>
  <si>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</si>
  <si>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</si>
  <si>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</si>
  <si>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</si>
  <si>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</si>
  <si>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</si>
  <si>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</si>
  <si>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</si>
  <si>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</si>
  <si>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</si>
  <si>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</si>
  <si>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</si>
  <si>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</si>
  <si>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</si>
  <si>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</si>
  <si>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</si>
  <si>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</si>
  <si>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</si>
  <si>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</si>
  <si>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</si>
  <si>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</si>
  <si>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</si>
  <si>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</si>
  <si>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</si>
  <si>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</si>
  <si>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</si>
  <si>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</si>
  <si>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</si>
  <si>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</si>
  <si>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</si>
  <si>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</si>
  <si>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</si>
  <si>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</si>
  <si>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</si>
  <si>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</si>
  <si>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</si>
  <si>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</si>
  <si>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</si>
  <si>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</si>
  <si>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</si>
  <si>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</si>
  <si>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</si>
  <si>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</si>
  <si>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</si>
  <si>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</si>
  <si>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</si>
  <si>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</si>
  <si>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</si>
  <si>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</si>
  <si>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</si>
  <si>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</si>
  <si>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</si>
  <si>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</si>
  <si>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</si>
  <si>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</si>
  <si>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</si>
  <si>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</si>
  <si>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</si>
  <si>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</si>
  <si>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</si>
  <si>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</si>
  <si>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</si>
  <si>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</si>
  <si>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</si>
  <si>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</si>
  <si>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</si>
  <si>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</si>
  <si>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</si>
  <si>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</si>
  <si>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</si>
  <si>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</si>
  <si>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</si>
  <si>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</si>
  <si>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</si>
  <si>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</si>
  <si>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</si>
  <si>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</si>
  <si>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</si>
  <si>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</si>
  <si>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</si>
  <si>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</si>
  <si>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</si>
  <si>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</si>
  <si>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</si>
  <si>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</si>
  <si>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</si>
  <si>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</si>
  <si>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</si>
  <si>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</si>
  <si>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</si>
  <si>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</si>
  <si>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</si>
  <si>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</si>
  <si>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</si>
  <si>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</si>
  <si>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</si>
  <si>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</si>
  <si>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</si>
  <si>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</si>
  <si>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</si>
  <si>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</si>
  <si>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</si>
  <si>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</si>
  <si>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</si>
  <si>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</si>
  <si>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</si>
  <si>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</si>
  <si>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</si>
  <si>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</si>
  <si>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</si>
  <si>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</si>
  <si>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</si>
  <si>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</si>
  <si>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</si>
  <si>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</si>
  <si>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</si>
  <si>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</si>
  <si>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</si>
  <si>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</si>
  <si>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</si>
  <si>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</si>
  <si>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</si>
  <si>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</si>
  <si>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</si>
  <si>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</si>
  <si>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</si>
  <si>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</si>
  <si>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</si>
  <si>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</si>
  <si>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</si>
  <si>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</si>
  <si>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</si>
  <si>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</si>
  <si>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</si>
  <si>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</si>
  <si>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</si>
  <si>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</si>
  <si>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</si>
  <si>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</si>
  <si>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</si>
  <si>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</si>
  <si>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</si>
  <si>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</si>
  <si>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</si>
  <si>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</si>
  <si>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</si>
  <si>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</si>
  <si>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</si>
  <si>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</si>
  <si>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</si>
  <si>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</si>
  <si>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</si>
  <si>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</si>
  <si>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</si>
  <si>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</si>
  <si>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</si>
  <si>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</si>
  <si>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</si>
  <si>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</si>
  <si>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</si>
  <si>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</si>
  <si>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</si>
  <si>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</si>
  <si>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</si>
  <si>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</si>
  <si>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</si>
  <si>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</si>
  <si>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</si>
  <si>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</si>
  <si>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</si>
  <si>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</si>
  <si>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</si>
  <si>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</si>
  <si>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</si>
  <si>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</si>
  <si>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</si>
  <si>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</si>
  <si>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</si>
  <si>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</si>
  <si>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</si>
  <si>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</si>
  <si>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</si>
  <si>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</si>
  <si>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</si>
  <si>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</si>
  <si>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</si>
  <si>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</si>
  <si>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</si>
  <si>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</si>
  <si>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</si>
  <si>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</si>
  <si>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</si>
  <si>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</si>
  <si>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</si>
  <si>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</si>
  <si>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</si>
  <si>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</si>
  <si>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</si>
  <si>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</si>
  <si>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</si>
  <si>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</si>
  <si>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</si>
  <si>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</si>
  <si>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</si>
  <si>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</si>
  <si>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</si>
  <si>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</si>
  <si>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</si>
  <si>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</si>
  <si>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</si>
  <si>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</si>
  <si>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</si>
  <si>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</si>
  <si>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</si>
  <si>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</si>
  <si>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</si>
  <si>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</si>
  <si>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</si>
  <si>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</si>
  <si>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</si>
  <si>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</si>
  <si>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</si>
  <si>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</si>
  <si>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</si>
  <si>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</si>
  <si>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</si>
  <si>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</si>
  <si>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</si>
  <si>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</si>
  <si>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</si>
  <si>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</si>
  <si>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</si>
  <si>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</si>
  <si>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</si>
  <si>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</si>
  <si>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</si>
  <si>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</si>
  <si>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</si>
  <si>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</si>
  <si>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</si>
  <si>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</si>
  <si>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</si>
  <si>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</si>
  <si>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</si>
  <si>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</si>
  <si>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</si>
  <si>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</si>
  <si>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</si>
  <si>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</si>
  <si>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</si>
  <si>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</si>
  <si>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</si>
  <si>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</si>
  <si>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</si>
  <si>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</si>
  <si>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</si>
  <si>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</si>
  <si>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</si>
  <si>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</si>
  <si>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</si>
  <si>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</si>
  <si>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</si>
  <si>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</si>
  <si>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</si>
  <si>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</si>
  <si>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</si>
  <si>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</si>
  <si>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</si>
  <si>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</si>
  <si>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</si>
  <si>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</si>
  <si>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</si>
  <si>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</si>
  <si>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</si>
  <si>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</si>
  <si>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</si>
  <si>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</si>
  <si>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</si>
  <si>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</si>
  <si>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</si>
  <si>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</si>
  <si>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</si>
  <si>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</si>
  <si>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</si>
  <si>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</si>
  <si>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</si>
  <si>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</si>
  <si>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</si>
  <si>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</si>
  <si>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</si>
  <si>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</si>
  <si>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</si>
  <si>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</si>
  <si>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</si>
  <si>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</si>
  <si>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</si>
  <si>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</si>
  <si>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</si>
  <si>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</si>
  <si>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</si>
  <si>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</si>
  <si>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</si>
  <si>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</si>
  <si>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</si>
  <si>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</si>
  <si>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</si>
  <si>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</si>
  <si>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</si>
  <si>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</si>
  <si>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</si>
  <si>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</si>
  <si>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</si>
  <si>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</si>
  <si>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</si>
  <si>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</si>
  <si>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</si>
  <si>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</si>
  <si>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</si>
  <si>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</si>
  <si>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</si>
  <si>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</si>
  <si>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</si>
  <si>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</si>
  <si>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</si>
  <si>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</si>
  <si>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</si>
  <si>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</si>
  <si>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</si>
  <si>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</si>
  <si>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</si>
  <si>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</si>
  <si>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</si>
  <si>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</si>
  <si>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</si>
  <si>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</si>
  <si>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</si>
  <si>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</si>
  <si>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</si>
  <si>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</si>
  <si>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</si>
  <si>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</si>
  <si>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</si>
  <si>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</si>
  <si>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</si>
  <si>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</si>
  <si>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</si>
  <si>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</si>
  <si>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</si>
  <si>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</si>
  <si>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</si>
  <si>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</si>
  <si>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</si>
  <si>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</si>
  <si>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</si>
  <si>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</si>
  <si>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</si>
  <si>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</si>
  <si>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</si>
  <si>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</si>
  <si>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</si>
  <si>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</si>
  <si>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</si>
  <si>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</si>
  <si>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</si>
  <si>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</si>
  <si>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</si>
  <si>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</si>
  <si>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</si>
  <si>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</si>
  <si>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</si>
  <si>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</si>
  <si>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</si>
  <si>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</si>
  <si>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</si>
  <si>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</si>
  <si>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</si>
  <si>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</si>
  <si>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</si>
  <si>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</si>
  <si>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</si>
  <si>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</si>
  <si>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</si>
  <si>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</si>
  <si>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</si>
  <si>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</si>
  <si>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</si>
  <si>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</si>
  <si>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</si>
  <si>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</si>
  <si>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</si>
  <si>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</si>
  <si>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</si>
  <si>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</si>
  <si>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</si>
  <si>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</si>
  <si>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</si>
  <si>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</si>
  <si>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</si>
  <si>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</si>
  <si>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</si>
  <si>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</si>
  <si>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</si>
  <si>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</si>
  <si>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</si>
  <si>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</si>
  <si>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</si>
  <si>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</si>
  <si>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</si>
  <si>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</si>
  <si>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</si>
  <si>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</si>
  <si>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</si>
  <si>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</si>
  <si>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</si>
  <si>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</si>
  <si>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</si>
  <si>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</si>
  <si>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</si>
  <si>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</si>
  <si>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</si>
  <si>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</si>
  <si>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</si>
  <si>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</si>
  <si>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</si>
  <si>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</si>
  <si>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</si>
  <si>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</si>
  <si>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</si>
  <si>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</si>
  <si>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</si>
  <si>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</si>
  <si>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</si>
  <si>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</si>
  <si>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</si>
  <si>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</si>
  <si>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</si>
  <si>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</si>
  <si>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</si>
  <si>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</si>
  <si>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</si>
  <si>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</si>
  <si>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</si>
  <si>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</si>
  <si>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</si>
  <si>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</si>
  <si>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</si>
  <si>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</si>
  <si>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</si>
  <si>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</si>
  <si>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</si>
  <si>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</si>
  <si>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</si>
  <si>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</si>
  <si>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</si>
  <si>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</si>
  <si>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</si>
  <si>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</si>
  <si>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</si>
  <si>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</si>
  <si>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</si>
  <si>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</si>
  <si>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</si>
  <si>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</si>
  <si>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</si>
  <si>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</si>
  <si>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</si>
  <si>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</si>
  <si>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</si>
  <si>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</si>
  <si>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</si>
  <si>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</si>
  <si>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</si>
  <si>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</si>
  <si>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</si>
  <si>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</si>
  <si>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</si>
  <si>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</si>
  <si>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</si>
  <si>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</si>
  <si>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</si>
  <si>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</si>
  <si>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</si>
  <si>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</si>
  <si>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</si>
  <si>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</si>
  <si>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</si>
  <si>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</si>
  <si>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</si>
  <si>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</si>
  <si>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</si>
  <si>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</si>
  <si>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</si>
  <si>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</si>
  <si>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</si>
  <si>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</si>
  <si>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</si>
  <si>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</si>
  <si>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</si>
  <si>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</si>
  <si>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</si>
  <si>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</si>
  <si>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</si>
  <si>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</si>
  <si>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</si>
  <si>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</si>
  <si>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</si>
  <si>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</si>
  <si>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</si>
  <si>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</si>
  <si>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</si>
  <si>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</si>
  <si>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</si>
  <si>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</si>
  <si>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</si>
  <si>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</si>
  <si>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</si>
  <si>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</si>
  <si>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</si>
  <si>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</si>
  <si>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</si>
  <si>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</si>
  <si>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</si>
  <si>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</si>
  <si>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</si>
  <si>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</si>
  <si>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</si>
  <si>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</si>
  <si>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</si>
  <si>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</si>
  <si>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</si>
  <si>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</si>
  <si>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</si>
  <si>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</si>
  <si>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</si>
  <si>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</si>
  <si>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</si>
  <si>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</si>
  <si>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</si>
  <si>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</si>
  <si>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</si>
  <si>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</si>
  <si>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</si>
  <si>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</si>
  <si>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</si>
  <si>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</si>
  <si>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</si>
  <si>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</si>
  <si>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</si>
  <si>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</si>
  <si>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</si>
  <si>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</si>
  <si>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</si>
  <si>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</si>
  <si>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</si>
  <si>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</si>
  <si>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</si>
  <si>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</si>
  <si>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</si>
  <si>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</si>
  <si>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</si>
  <si>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</si>
  <si>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</si>
  <si>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</si>
  <si>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</si>
  <si>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</si>
  <si>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</si>
  <si>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</si>
  <si>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</si>
  <si>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</si>
  <si>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</si>
  <si>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</si>
  <si>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</si>
  <si>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</si>
  <si>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</si>
  <si>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</si>
  <si>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</si>
  <si>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</si>
  <si>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</si>
  <si>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</si>
  <si>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</si>
  <si>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</si>
  <si>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</si>
  <si>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</si>
  <si>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</si>
  <si>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</si>
  <si>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</si>
  <si>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</si>
  <si>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</si>
  <si>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</si>
  <si>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</si>
  <si>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</si>
  <si>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</si>
  <si>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</si>
  <si>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</si>
  <si>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</si>
  <si>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</si>
  <si>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</si>
  <si>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</si>
  <si>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</si>
  <si>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</si>
  <si>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</si>
  <si>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</si>
  <si>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</si>
  <si>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</si>
  <si>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</si>
  <si>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</si>
  <si>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</si>
  <si>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</si>
  <si>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</si>
  <si>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</si>
  <si>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</si>
  <si>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</si>
  <si>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</si>
  <si>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</si>
  <si>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</si>
  <si>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</si>
  <si>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</si>
  <si>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</si>
  <si>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</si>
  <si>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</si>
  <si>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</si>
  <si>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</si>
  <si>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</si>
  <si>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</si>
  <si>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</si>
  <si>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</si>
  <si>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</si>
  <si>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</si>
  <si>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</si>
  <si>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</si>
  <si>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</si>
  <si>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</si>
  <si>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</si>
  <si>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</si>
  <si>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</si>
  <si>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</si>
  <si>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</si>
  <si>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</si>
  <si>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</si>
  <si>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</si>
  <si>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</si>
  <si>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</si>
  <si>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</si>
  <si>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</si>
  <si>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</si>
  <si>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</si>
  <si>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</si>
  <si>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</si>
  <si>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</si>
  <si>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</si>
  <si>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</si>
  <si>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</si>
  <si>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</si>
  <si>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</si>
  <si>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</si>
  <si>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</si>
  <si>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</si>
  <si>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</si>
  <si>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</si>
  <si>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</si>
  <si>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</si>
  <si>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</si>
  <si>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</si>
  <si>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</si>
  <si>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</si>
  <si>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</si>
  <si>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</si>
  <si>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</si>
  <si>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</si>
  <si>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</si>
  <si>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</si>
  <si>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</si>
  <si>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</si>
  <si>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</si>
  <si>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</si>
  <si>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</si>
  <si>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</si>
  <si>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</si>
  <si>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</si>
  <si>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</si>
  <si>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</si>
  <si>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</si>
  <si>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</si>
  <si>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</si>
  <si>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</si>
  <si>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</si>
  <si>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</si>
  <si>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</si>
  <si>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</si>
  <si>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</si>
  <si>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</si>
  <si>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</si>
  <si>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</si>
  <si>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</si>
  <si>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</si>
  <si>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</si>
  <si>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</si>
  <si>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</si>
  <si>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</si>
  <si>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</si>
  <si>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</si>
  <si>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</si>
  <si>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</si>
  <si>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</si>
  <si>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</si>
  <si>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</si>
  <si>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</si>
  <si>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</si>
  <si>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</si>
  <si>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</si>
  <si>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</si>
  <si>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</si>
  <si>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</si>
  <si>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</si>
  <si>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</si>
  <si>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</si>
  <si>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</si>
  <si>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</si>
  <si>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</si>
  <si>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</si>
  <si>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</si>
  <si>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</si>
  <si>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</si>
  <si>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</si>
  <si>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</si>
  <si>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</si>
  <si>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</si>
  <si>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</si>
  <si>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</si>
  <si>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</si>
  <si>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</si>
  <si>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</si>
  <si>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</si>
  <si>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</si>
  <si>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</si>
  <si>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</si>
  <si>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</si>
  <si>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</si>
  <si>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</si>
  <si>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</si>
  <si>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</si>
  <si>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</si>
  <si>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</si>
  <si>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</si>
  <si>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</si>
  <si>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</si>
  <si>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</si>
  <si>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</si>
  <si>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</si>
  <si>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</si>
  <si>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</si>
  <si>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</si>
  <si>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</si>
  <si>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</si>
  <si>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</si>
  <si>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</si>
  <si>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</si>
  <si>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</si>
  <si>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</si>
  <si>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</si>
  <si>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</si>
  <si>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</si>
  <si>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</si>
  <si>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</si>
  <si>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</si>
  <si>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</si>
  <si>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</si>
  <si>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</si>
  <si>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</si>
  <si>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</si>
  <si>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</si>
  <si>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</si>
  <si>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</si>
  <si>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</si>
  <si>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</si>
  <si>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</si>
  <si>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</si>
  <si>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</si>
  <si>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</si>
  <si>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</si>
  <si>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</si>
  <si>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</si>
  <si>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</si>
  <si>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</si>
  <si>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</si>
  <si>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</si>
  <si>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</si>
  <si>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</si>
  <si>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</si>
  <si>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</si>
  <si>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</si>
  <si>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</si>
  <si>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</si>
  <si>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</si>
  <si>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</si>
  <si>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</si>
  <si>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</si>
  <si>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</si>
  <si>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</si>
  <si>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</si>
  <si>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</si>
  <si>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</si>
  <si>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</si>
  <si>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</si>
  <si>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</si>
  <si>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</si>
  <si>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</si>
  <si>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</si>
  <si>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</si>
  <si>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</si>
  <si>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</si>
  <si>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</si>
  <si>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</si>
  <si>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</si>
  <si>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</si>
  <si>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</si>
  <si>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</si>
  <si>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</si>
  <si>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</si>
  <si>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</si>
  <si>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</si>
  <si>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</si>
  <si>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</si>
  <si>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</si>
  <si>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</si>
  <si>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</si>
  <si>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</si>
  <si>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</si>
  <si>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</si>
  <si>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</si>
  <si>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</si>
  <si>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</si>
  <si>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</si>
  <si>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</si>
  <si>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</si>
  <si>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</si>
  <si>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</si>
  <si>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</si>
  <si>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</si>
  <si>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</si>
  <si>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</si>
  <si>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</si>
  <si>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</si>
  <si>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</si>
  <si>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</si>
  <si>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</si>
  <si>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</si>
  <si>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</si>
  <si>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</si>
  <si>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</si>
  <si>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</si>
  <si>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</si>
  <si>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</si>
  <si>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</si>
  <si>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</si>
  <si>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</si>
  <si>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</si>
  <si>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</si>
  <si>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</si>
  <si>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</si>
  <si>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</si>
  <si>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</si>
  <si>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</si>
  <si>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</si>
  <si>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</si>
  <si>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</si>
  <si>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</si>
  <si>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</si>
  <si>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</si>
  <si>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</si>
  <si>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</si>
  <si>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</si>
  <si>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</si>
  <si>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</si>
  <si>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</si>
  <si>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</si>
  <si>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</si>
  <si>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</si>
  <si>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</si>
  <si>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</si>
  <si>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</si>
  <si>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</si>
  <si>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</si>
  <si>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</si>
  <si>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</si>
  <si>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</si>
  <si>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</si>
  <si>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</si>
  <si>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</si>
  <si>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</si>
  <si>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</si>
  <si>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</si>
  <si>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</si>
  <si>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</si>
  <si>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</si>
  <si>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</si>
  <si>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</si>
  <si>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</si>
  <si>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</si>
  <si>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</si>
  <si>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</si>
  <si>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</si>
  <si>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</si>
  <si>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</si>
  <si>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</si>
  <si>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</si>
  <si>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</si>
  <si>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</si>
  <si>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</si>
  <si>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</si>
  <si>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</si>
  <si>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</si>
  <si>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</si>
  <si>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</si>
  <si>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</si>
  <si>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</si>
  <si>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</si>
  <si>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</si>
  <si>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</si>
  <si>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</si>
  <si>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</si>
  <si>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</si>
  <si>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</si>
  <si>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</si>
  <si>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</si>
  <si>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</si>
  <si>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</si>
  <si>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</si>
  <si>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</si>
  <si>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</si>
  <si>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</si>
  <si>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</si>
  <si>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</si>
  <si>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</si>
  <si>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</si>
  <si>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</si>
  <si>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</si>
  <si>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</si>
  <si>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</si>
  <si>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</si>
  <si>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</si>
  <si>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</si>
  <si>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</si>
  <si>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</si>
  <si>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</si>
  <si>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</si>
  <si>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</si>
  <si>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</si>
  <si>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</si>
  <si>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</si>
  <si>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</si>
  <si>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</si>
  <si>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</si>
  <si>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</si>
  <si>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</si>
  <si>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</si>
  <si>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</si>
  <si>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</si>
  <si>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</si>
  <si>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</si>
  <si>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</si>
  <si>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</si>
  <si>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</si>
  <si>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</si>
  <si>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</si>
  <si>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</si>
  <si>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</si>
  <si>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</si>
  <si>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</si>
  <si>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</si>
  <si>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</si>
  <si>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</si>
  <si>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</si>
  <si>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</si>
  <si>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</si>
  <si>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</si>
  <si>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</si>
  <si>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</si>
  <si>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</si>
  <si>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</si>
  <si>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</si>
  <si>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</si>
  <si>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</si>
  <si>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</si>
  <si>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</si>
  <si>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</si>
  <si>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</si>
  <si>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</si>
  <si>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</si>
  <si>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</si>
  <si>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</si>
  <si>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</si>
  <si>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</si>
  <si>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</si>
  <si>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</si>
  <si>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</si>
  <si>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</si>
  <si>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</si>
  <si>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</si>
  <si>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</si>
  <si>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</si>
  <si>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</si>
  <si>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</si>
  <si>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</si>
  <si>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</si>
  <si>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</si>
  <si>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</si>
  <si>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</si>
  <si>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</si>
  <si>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</si>
  <si>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</si>
  <si>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</si>
  <si>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</si>
  <si>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</si>
  <si>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</si>
  <si>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</si>
  <si>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</si>
  <si>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</si>
  <si>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</si>
  <si>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</si>
  <si>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</si>
  <si>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</si>
  <si>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</si>
  <si>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</si>
  <si>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</si>
  <si>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</si>
  <si>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</si>
  <si>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</si>
  <si>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</si>
  <si>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</si>
  <si>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</si>
  <si>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</si>
  <si>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</si>
  <si>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</si>
  <si>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</si>
  <si>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</si>
  <si>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</si>
  <si>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</si>
  <si>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</si>
  <si>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</si>
  <si>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</si>
  <si>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</si>
  <si>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</si>
  <si>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</si>
  <si>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</si>
  <si>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</si>
  <si>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</si>
  <si>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</si>
  <si>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</si>
  <si>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</si>
  <si>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</si>
  <si>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</si>
  <si>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</si>
  <si>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</si>
  <si>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</si>
  <si>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</si>
  <si>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</si>
  <si>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</si>
  <si>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</si>
  <si>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</si>
  <si>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</si>
  <si>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</si>
  <si>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</si>
  <si>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</si>
  <si>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</si>
  <si>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</si>
  <si>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</si>
  <si>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</si>
  <si>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</si>
  <si>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</si>
  <si>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</si>
  <si>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</si>
  <si>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</si>
  <si>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</si>
  <si>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</si>
  <si>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</si>
  <si>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</si>
  <si>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</si>
  <si>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</si>
  <si>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</si>
  <si>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</si>
  <si>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</si>
  <si>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</si>
  <si>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</si>
  <si>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</si>
  <si>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</si>
  <si>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</si>
  <si>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</si>
  <si>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</si>
  <si>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</si>
  <si>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</si>
  <si>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</si>
  <si>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</si>
  <si>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</si>
  <si>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</si>
  <si>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</si>
  <si>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</si>
  <si>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</si>
  <si>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</si>
  <si>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</si>
  <si>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</si>
  <si>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</si>
  <si>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</si>
  <si>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</si>
  <si>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</si>
  <si>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</si>
  <si>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</si>
  <si>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</si>
  <si>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</si>
  <si>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</si>
  <si>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</si>
  <si>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</si>
  <si>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</si>
  <si>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</si>
  <si>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</si>
  <si>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</si>
  <si>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</si>
  <si>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</si>
  <si>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</si>
  <si>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</si>
  <si>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</si>
  <si>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</si>
  <si>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</si>
  <si>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</si>
  <si>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</si>
  <si>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</si>
  <si>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</si>
  <si>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</si>
  <si>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</si>
  <si>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</si>
  <si>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</si>
  <si>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</si>
  <si>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</si>
  <si>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</si>
  <si>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</si>
  <si>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</si>
  <si>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</si>
  <si>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</si>
  <si>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</si>
  <si>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</si>
  <si>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</si>
  <si>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</si>
  <si>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</si>
  <si>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</si>
  <si>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</si>
  <si>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</si>
  <si>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</si>
  <si>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</si>
  <si>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</si>
  <si>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</si>
  <si>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</si>
  <si>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</si>
  <si>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</si>
  <si>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</si>
  <si>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</si>
  <si>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</si>
  <si>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</si>
  <si>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</si>
  <si>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</si>
  <si>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</si>
  <si>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</si>
  <si>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</si>
  <si>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</si>
  <si>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</si>
  <si>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</si>
  <si>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</si>
  <si>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</si>
  <si>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</si>
  <si>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</si>
  <si>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</si>
  <si>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</si>
  <si>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</si>
  <si>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</si>
  <si>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</si>
  <si>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</si>
  <si>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</si>
  <si>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</si>
  <si>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</si>
  <si>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</si>
  <si>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</si>
  <si>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</si>
  <si>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</si>
  <si>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</si>
  <si>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</si>
  <si>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</si>
  <si>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</si>
  <si>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</si>
  <si>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</si>
  <si>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</si>
  <si>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</si>
  <si>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</si>
  <si>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</si>
  <si>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</si>
  <si>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</si>
  <si>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</si>
  <si>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</si>
  <si>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</si>
  <si>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</si>
  <si>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</si>
  <si>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</si>
  <si>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</si>
  <si>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</si>
  <si>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</si>
  <si>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</si>
  <si>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</si>
  <si>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</si>
  <si>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</si>
  <si>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</si>
  <si>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</si>
  <si>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</si>
  <si>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</si>
  <si>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</si>
  <si>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</si>
  <si>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</si>
  <si>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</si>
  <si>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</si>
  <si>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</si>
  <si>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</si>
  <si>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</si>
  <si>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</si>
  <si>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</si>
  <si>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</si>
  <si>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</si>
  <si>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</si>
  <si>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</si>
  <si>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</si>
  <si>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</si>
  <si>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</si>
  <si>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</si>
  <si>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</si>
  <si>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</si>
  <si>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</si>
  <si>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</si>
  <si>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</si>
  <si>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</si>
  <si>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</si>
  <si>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</si>
  <si>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</si>
  <si>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</si>
  <si>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</si>
  <si>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</si>
  <si>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</si>
  <si>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</si>
  <si>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</si>
  <si>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</si>
  <si>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</si>
  <si>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</si>
  <si>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</si>
  <si>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</si>
  <si>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</si>
  <si>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</si>
  <si>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</si>
  <si>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</si>
  <si>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</si>
  <si>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</si>
  <si>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</si>
  <si>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</si>
  <si>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</si>
  <si>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</si>
  <si>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</si>
  <si>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</si>
  <si>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</si>
  <si>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</si>
  <si>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</si>
  <si>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</si>
  <si>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</si>
  <si>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</si>
  <si>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</si>
  <si>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</si>
  <si>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</si>
  <si>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</si>
  <si>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</si>
  <si>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</si>
  <si>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</si>
  <si>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</si>
  <si>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</si>
  <si>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</si>
  <si>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</si>
  <si>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</si>
  <si>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</si>
  <si>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</si>
  <si>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</si>
  <si>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</si>
  <si>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</si>
  <si>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</si>
  <si>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</si>
  <si>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</si>
  <si>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</si>
  <si>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</si>
  <si>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</si>
  <si>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</si>
  <si>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</si>
  <si>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</si>
  <si>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</si>
  <si>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</si>
  <si>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</si>
  <si>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</si>
  <si>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</si>
  <si>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</si>
  <si>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</si>
  <si>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</si>
  <si>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</si>
  <si>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</si>
  <si>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</si>
  <si>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</si>
  <si>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</si>
  <si>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</si>
  <si>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</si>
  <si>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</si>
  <si>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</si>
  <si>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</si>
  <si>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</si>
  <si>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</si>
  <si>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</si>
  <si>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</si>
  <si>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</si>
  <si>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</si>
  <si>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</si>
  <si>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</si>
  <si>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</si>
  <si>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</si>
  <si>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</si>
  <si>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</si>
  <si>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</si>
  <si>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</si>
  <si>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</si>
  <si>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</si>
  <si>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</si>
  <si>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</si>
  <si>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</si>
  <si>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</si>
  <si>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</si>
  <si>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</si>
  <si>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</si>
  <si>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</si>
  <si>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</si>
  <si>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</si>
  <si>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</si>
  <si>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</si>
  <si>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</si>
  <si>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</si>
  <si>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</si>
  <si>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</si>
  <si>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</si>
  <si>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</si>
  <si>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</si>
  <si>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</si>
  <si>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</si>
  <si>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</si>
  <si>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</si>
  <si>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</si>
  <si>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</si>
  <si>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</si>
  <si>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</si>
  <si>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</si>
  <si>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</si>
  <si>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</si>
  <si>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</si>
  <si>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</si>
  <si>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</si>
  <si>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</si>
  <si>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</si>
  <si>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</si>
  <si>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</si>
  <si>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</si>
  <si>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</si>
  <si>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</si>
  <si>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</si>
  <si>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</si>
  <si>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</si>
  <si>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</si>
  <si>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</si>
  <si>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</si>
  <si>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</si>
  <si>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</si>
  <si>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</si>
  <si>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</si>
  <si>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</si>
  <si>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</si>
  <si>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</si>
  <si>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</si>
  <si>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</si>
  <si>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</si>
  <si>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</si>
  <si>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</si>
  <si>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</si>
  <si>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</si>
  <si>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</si>
  <si>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</si>
  <si>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</si>
  <si>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</si>
  <si>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</si>
  <si>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</si>
  <si>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</si>
  <si>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</si>
  <si>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</si>
  <si>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</si>
  <si>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</si>
  <si>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</si>
  <si>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</si>
  <si>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</si>
  <si>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</si>
  <si>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</si>
  <si>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</si>
  <si>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</si>
  <si>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</si>
  <si>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</si>
  <si>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</si>
  <si>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</si>
  <si>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</si>
  <si>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</si>
  <si>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</si>
  <si>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</si>
  <si>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</si>
  <si>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</si>
  <si>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</si>
  <si>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</si>
  <si>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</si>
  <si>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</si>
  <si>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</si>
  <si>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</si>
  <si>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</si>
  <si>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</si>
  <si>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</si>
  <si>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</si>
  <si>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</si>
  <si>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</si>
  <si>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</si>
  <si>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</si>
  <si>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</si>
  <si>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</si>
  <si>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</si>
  <si>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</si>
  <si>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</si>
  <si>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</si>
  <si>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</si>
  <si>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</si>
  <si>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</si>
  <si>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</si>
  <si>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</si>
  <si>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</si>
  <si>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</si>
  <si>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</si>
  <si>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</si>
  <si>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</si>
  <si>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</si>
  <si>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</si>
  <si>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</si>
  <si>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</si>
  <si>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</si>
  <si>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</si>
  <si>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</si>
  <si>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</si>
  <si>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</si>
  <si>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</si>
  <si>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</si>
  <si>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</si>
  <si>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</si>
  <si>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</si>
  <si>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</si>
  <si>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</si>
  <si>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</si>
  <si>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</si>
  <si>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</si>
  <si>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</si>
  <si>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</si>
  <si>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</si>
  <si>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</si>
  <si>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</si>
  <si>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</si>
  <si>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</si>
  <si>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</si>
  <si>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</si>
  <si>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</si>
  <si>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</si>
  <si>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</si>
  <si>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</si>
  <si>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</si>
  <si>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</si>
  <si>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</si>
  <si>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</si>
  <si>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</si>
  <si>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</si>
  <si>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</si>
  <si>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</si>
  <si>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</si>
  <si>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</si>
  <si>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</si>
  <si>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</si>
  <si>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</si>
  <si>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</si>
  <si>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</si>
  <si>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</si>
  <si>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</si>
  <si>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</si>
  <si>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</si>
  <si>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</si>
  <si>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</si>
  <si>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</si>
  <si>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</si>
  <si>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</si>
  <si>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</si>
  <si>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</si>
  <si>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</si>
  <si>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</si>
  <si>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</si>
  <si>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</si>
  <si>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</si>
  <si>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</si>
  <si>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</si>
  <si>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</si>
  <si>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</si>
  <si>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</si>
  <si>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</si>
  <si>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</si>
  <si>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</si>
  <si>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</si>
  <si>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</si>
  <si>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</si>
  <si>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</si>
  <si>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</si>
  <si>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</si>
  <si>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</si>
  <si>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</si>
  <si>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</si>
  <si>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</si>
  <si>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</si>
  <si>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</si>
  <si>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</si>
  <si>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</si>
  <si>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</si>
  <si>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</si>
  <si>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</si>
  <si>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</si>
  <si>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</si>
  <si>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</si>
  <si>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</si>
  <si>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</si>
  <si>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</si>
  <si>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</si>
  <si>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</si>
  <si>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</si>
  <si>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</si>
  <si>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</si>
  <si>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</si>
  <si>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</si>
  <si>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</si>
  <si>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</si>
  <si>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</si>
  <si>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</si>
  <si>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</si>
  <si>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</si>
  <si>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</si>
  <si>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</si>
  <si>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</si>
  <si>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</si>
  <si>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</si>
  <si>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</si>
  <si>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</si>
  <si>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</si>
  <si>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</si>
  <si>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</si>
  <si>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</si>
  <si>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</si>
  <si>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</si>
  <si>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</si>
  <si>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</si>
  <si>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</si>
  <si>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</si>
  <si>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</si>
  <si>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</si>
  <si>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</si>
  <si>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</si>
  <si>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</si>
  <si>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</si>
  <si>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</si>
  <si>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</si>
  <si>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</si>
  <si>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</si>
  <si>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</si>
  <si>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</si>
  <si>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</si>
  <si>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</si>
  <si>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</si>
  <si>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</si>
  <si>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</si>
  <si>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</si>
  <si>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</si>
  <si>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</si>
  <si>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</si>
  <si>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</si>
  <si>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</si>
  <si>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</si>
  <si>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</si>
  <si>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</si>
  <si>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</si>
  <si>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</si>
  <si>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</si>
  <si>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</si>
  <si>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</si>
  <si>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</si>
  <si>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</si>
  <si>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</si>
  <si>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</si>
  <si>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</si>
  <si>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</si>
  <si>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</si>
  <si>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</si>
  <si>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</si>
  <si>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</si>
  <si>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</si>
  <si>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</si>
  <si>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</si>
  <si>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</si>
  <si>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</si>
  <si>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</si>
  <si>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</si>
  <si>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</si>
  <si>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</si>
  <si>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</si>
  <si>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</si>
  <si>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</si>
  <si>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</si>
  <si>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</si>
  <si>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</si>
  <si>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</si>
  <si>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</si>
  <si>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</si>
  <si>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</si>
  <si>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</si>
  <si>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</si>
  <si>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</si>
  <si>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</si>
  <si>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</si>
  <si>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</si>
  <si>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</si>
  <si>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</si>
  <si>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</si>
  <si>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</si>
  <si>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</si>
  <si>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</si>
  <si>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</si>
  <si>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</si>
  <si>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</si>
  <si>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</si>
  <si>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</si>
  <si>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</si>
  <si>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</si>
  <si>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</si>
  <si>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</si>
  <si>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</si>
  <si>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</si>
  <si>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</si>
  <si>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</si>
  <si>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</si>
  <si>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</si>
  <si>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</si>
  <si>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</si>
  <si>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</si>
  <si>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</si>
  <si>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</si>
  <si>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</si>
  <si>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</si>
  <si>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</si>
  <si>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</si>
  <si>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</si>
  <si>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</si>
  <si>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</si>
  <si>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</si>
  <si>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</si>
  <si>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</si>
  <si>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</si>
  <si>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</si>
  <si>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</si>
  <si>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</si>
  <si>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</si>
  <si>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</si>
  <si>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</si>
  <si>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</si>
  <si>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</si>
  <si>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</si>
  <si>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</si>
  <si>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</si>
  <si>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</si>
  <si>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</si>
  <si>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</si>
  <si>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</si>
  <si>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</si>
  <si>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</si>
  <si>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</si>
  <si>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</si>
  <si>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</si>
  <si>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</si>
  <si>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</si>
  <si>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</si>
  <si>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</si>
  <si>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</si>
  <si>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</si>
  <si>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</si>
  <si>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</si>
  <si>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</si>
  <si>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</si>
  <si>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</si>
  <si>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</si>
  <si>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</si>
  <si>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</si>
  <si>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</si>
  <si>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</si>
  <si>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</si>
  <si>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</si>
  <si>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</si>
  <si>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</si>
  <si>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</si>
  <si>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</si>
  <si>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</si>
  <si>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</si>
  <si>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</si>
  <si>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</si>
  <si>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</si>
  <si>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</si>
  <si>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</si>
  <si>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</si>
  <si>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</si>
  <si>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</si>
  <si>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</si>
  <si>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</si>
  <si>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</si>
  <si>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</si>
  <si>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</si>
  <si>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</si>
  <si>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</si>
  <si>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</si>
  <si>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</si>
  <si>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</si>
  <si>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</si>
  <si>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</si>
  <si>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</si>
  <si>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</si>
  <si>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</si>
  <si>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</si>
  <si>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</si>
  <si>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</si>
  <si>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</si>
  <si>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</si>
  <si>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</si>
  <si>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</si>
  <si>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</si>
  <si>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</si>
  <si>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</si>
  <si>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</si>
  <si>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</si>
  <si>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</si>
  <si>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</si>
  <si>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</si>
  <si>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</si>
  <si>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</si>
  <si>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</si>
  <si>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</si>
  <si>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</si>
  <si>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</si>
  <si>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</si>
  <si>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</si>
  <si>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</si>
  <si>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</si>
  <si>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</si>
  <si>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</si>
  <si>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</si>
  <si>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</si>
  <si>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</si>
  <si>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</si>
  <si>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</si>
  <si>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</si>
  <si>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</si>
  <si>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</si>
  <si>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</si>
  <si>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</si>
  <si>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</si>
  <si>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</si>
  <si>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</si>
  <si>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</si>
  <si>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</si>
  <si>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</si>
  <si>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</si>
  <si>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</si>
  <si>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</si>
  <si>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</si>
  <si>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</si>
  <si>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</si>
  <si>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</si>
  <si>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</si>
  <si>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</si>
  <si>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</si>
  <si>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</si>
  <si>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</si>
  <si>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</si>
  <si>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</si>
  <si>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</si>
  <si>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</si>
  <si>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</si>
  <si>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</si>
  <si>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</si>
  <si>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</si>
  <si>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</si>
  <si>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</si>
  <si>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</si>
  <si>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</si>
  <si>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</si>
  <si>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</si>
  <si>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</si>
  <si>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</si>
  <si>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</si>
  <si>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</si>
  <si>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</si>
  <si>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</si>
  <si>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</si>
  <si>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</si>
  <si>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</si>
  <si>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</si>
  <si>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</si>
  <si>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</si>
  <si>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</si>
  <si>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</si>
  <si>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</si>
  <si>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</si>
  <si>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</si>
  <si>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</si>
  <si>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</si>
  <si>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</si>
  <si>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</si>
  <si>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</si>
  <si>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</si>
  <si>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</si>
  <si>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</si>
  <si>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</si>
  <si>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</si>
  <si>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</si>
  <si>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</si>
  <si>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</si>
  <si>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</si>
  <si>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</si>
  <si>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</si>
  <si>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</si>
  <si>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</si>
  <si>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</si>
  <si>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</si>
  <si>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</si>
  <si>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</si>
  <si>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</si>
  <si>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</si>
  <si>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</si>
  <si>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</si>
  <si>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</si>
  <si>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</si>
  <si>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</si>
  <si>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</si>
  <si>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</si>
  <si>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</si>
  <si>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</si>
  <si>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</si>
  <si>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</si>
  <si>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</si>
  <si>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</si>
  <si>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</si>
  <si>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</si>
  <si>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</si>
  <si>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</si>
  <si>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</si>
  <si>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</si>
  <si>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</si>
  <si>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</si>
  <si>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</si>
  <si>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</si>
  <si>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</si>
  <si>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</si>
  <si>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</si>
  <si>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</si>
  <si>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</si>
  <si>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</si>
  <si>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</si>
  <si>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</si>
  <si>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</si>
  <si>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</si>
  <si>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</si>
  <si>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</si>
  <si>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</si>
  <si>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</si>
  <si>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</si>
  <si>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</si>
  <si>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</si>
  <si>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</si>
  <si>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</si>
  <si>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</si>
  <si>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</si>
  <si>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</si>
  <si>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</si>
  <si>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</si>
  <si>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</si>
  <si>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</si>
  <si>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</si>
  <si>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</si>
  <si>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</si>
  <si>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</si>
  <si>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</si>
  <si>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</si>
  <si>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</si>
  <si>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</si>
  <si>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</si>
  <si>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</si>
  <si>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</si>
  <si>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</si>
  <si>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</si>
  <si>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</si>
  <si>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</si>
  <si>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</si>
  <si>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</si>
  <si>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</si>
  <si>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</si>
  <si>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</si>
  <si>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</si>
  <si>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</si>
  <si>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</si>
  <si>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</si>
  <si>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</si>
  <si>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</si>
  <si>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</si>
  <si>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</si>
  <si>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</si>
  <si>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</si>
  <si>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</si>
  <si>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</si>
  <si>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</si>
  <si>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</si>
  <si>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</si>
  <si>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</si>
  <si>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</si>
  <si>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</si>
  <si>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</si>
  <si>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</si>
  <si>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</si>
  <si>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</si>
  <si>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</si>
  <si>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</si>
  <si>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</si>
  <si>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</si>
  <si>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</si>
  <si>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</si>
  <si>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</si>
  <si>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</si>
  <si>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</si>
  <si>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</si>
  <si>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</si>
  <si>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</si>
  <si>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</si>
  <si>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</si>
  <si>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</si>
  <si>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</si>
  <si>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</si>
  <si>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</si>
  <si>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</si>
  <si>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</si>
  <si>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</si>
  <si>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</si>
  <si>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</si>
  <si>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</si>
  <si>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</si>
  <si>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</si>
  <si>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</si>
  <si>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</si>
  <si>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</si>
  <si>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</si>
  <si>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</si>
  <si>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</si>
  <si>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</si>
  <si>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</si>
  <si>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</si>
  <si>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</si>
  <si>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</si>
  <si>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</si>
  <si>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</si>
  <si>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</si>
  <si>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</si>
  <si>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</si>
  <si>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</si>
  <si>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</si>
  <si>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</si>
  <si>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</si>
  <si>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</si>
  <si>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</si>
  <si>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</si>
  <si>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</si>
  <si>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</si>
  <si>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</si>
  <si>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</si>
  <si>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</si>
  <si>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</si>
  <si>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</si>
  <si>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</si>
  <si>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</si>
  <si>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</si>
  <si>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</si>
  <si>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</si>
  <si>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</si>
  <si>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</si>
  <si>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</si>
  <si>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</si>
  <si>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</si>
  <si>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</si>
  <si>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</si>
  <si>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</si>
  <si>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</si>
  <si>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</si>
  <si>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</si>
  <si>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</si>
  <si>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</si>
  <si>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</si>
  <si>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</si>
  <si>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</si>
  <si>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</si>
  <si>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</si>
  <si>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</si>
  <si>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</si>
  <si>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</si>
  <si>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</si>
  <si>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</si>
  <si>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</si>
  <si>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</si>
  <si>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</si>
  <si>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</si>
  <si>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</si>
  <si>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</si>
  <si>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</si>
  <si>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</si>
  <si>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</si>
  <si>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</si>
  <si>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</si>
  <si>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</si>
  <si>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</si>
  <si>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</si>
  <si>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</si>
  <si>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</si>
  <si>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</si>
  <si>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</si>
  <si>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</si>
  <si>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</si>
  <si>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</si>
  <si>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</si>
  <si>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</si>
  <si>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</si>
  <si>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</si>
  <si>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</si>
  <si>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</si>
  <si>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</si>
  <si>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</si>
  <si>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</si>
  <si>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</si>
  <si>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</si>
  <si>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</si>
  <si>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</si>
  <si>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</si>
  <si>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</si>
  <si>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</si>
  <si>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</si>
  <si>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</si>
  <si>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</si>
  <si>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</si>
  <si>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</si>
  <si>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</si>
  <si>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</si>
  <si>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</si>
  <si>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</si>
  <si>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</si>
  <si>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</si>
  <si>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</si>
  <si>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</si>
  <si>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</si>
  <si>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</si>
  <si>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</si>
  <si>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</si>
  <si>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</si>
  <si>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</si>
  <si>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</si>
  <si>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</si>
  <si>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</si>
  <si>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</si>
  <si>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</si>
  <si>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</si>
  <si>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</si>
  <si>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</si>
  <si>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</si>
  <si>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</si>
  <si>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</si>
  <si>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</si>
  <si>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</si>
  <si>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</si>
  <si>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</si>
  <si>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</si>
  <si>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</si>
  <si>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</si>
  <si>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</si>
  <si>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</si>
  <si>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</si>
  <si>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</si>
  <si>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</si>
  <si>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</si>
  <si>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</si>
  <si>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</si>
  <si>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</si>
  <si>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</si>
  <si>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</si>
  <si>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</si>
  <si>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</si>
  <si>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</si>
  <si>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</si>
  <si>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</si>
  <si>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</si>
  <si>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</si>
  <si>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</si>
  <si>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</si>
  <si>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</si>
  <si>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</si>
  <si>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</si>
  <si>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</si>
  <si>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</si>
  <si>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</si>
  <si>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</si>
  <si>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</si>
  <si>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</si>
  <si>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</si>
  <si>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</si>
  <si>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</si>
  <si>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</si>
  <si>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</si>
  <si>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</si>
  <si>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</si>
  <si>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</si>
  <si>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</si>
  <si>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</si>
  <si>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</si>
  <si>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</si>
  <si>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</si>
  <si>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</si>
  <si>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</si>
  <si>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</si>
  <si>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</si>
  <si>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</si>
  <si>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</si>
  <si>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</si>
  <si>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</si>
  <si>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</si>
  <si>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</si>
  <si>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</si>
  <si>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</si>
  <si>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</si>
  <si>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</si>
  <si>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</si>
  <si>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</si>
  <si>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</si>
  <si>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</si>
  <si>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</si>
  <si>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</si>
  <si>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</si>
  <si>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</si>
  <si>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</si>
  <si>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</si>
  <si>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</si>
  <si>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</si>
  <si>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</si>
  <si>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</si>
  <si>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</si>
  <si>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</si>
  <si>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</si>
  <si>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</si>
  <si>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</si>
  <si>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</si>
  <si>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</si>
  <si>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</si>
  <si>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</si>
  <si>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</si>
  <si>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</si>
  <si>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</si>
  <si>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</si>
  <si>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</si>
  <si>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</si>
  <si>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</si>
  <si>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</si>
  <si>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</si>
  <si>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</si>
  <si>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</si>
  <si>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</si>
  <si>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</si>
  <si>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</si>
  <si>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</si>
  <si>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</si>
  <si>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</si>
  <si>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</si>
  <si>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</si>
  <si>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</si>
  <si>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</si>
  <si>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</si>
  <si>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</si>
  <si>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</si>
  <si>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</si>
  <si>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</si>
  <si>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</si>
  <si>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</si>
  <si>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</si>
  <si>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</si>
  <si>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</si>
  <si>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</si>
  <si>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</si>
  <si>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</si>
  <si>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</si>
  <si>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</si>
  <si>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</si>
  <si>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</si>
  <si>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</si>
  <si>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</si>
  <si>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</si>
  <si>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</si>
  <si>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</si>
  <si>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</si>
  <si>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</si>
  <si>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</si>
  <si>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</si>
  <si>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</si>
  <si>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</si>
  <si>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</si>
  <si>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</si>
  <si>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</si>
  <si>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</si>
  <si>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</si>
  <si>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</si>
  <si>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</si>
  <si>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</si>
  <si>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</si>
  <si>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</si>
  <si>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</si>
  <si>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</si>
  <si>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</si>
  <si>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</si>
  <si>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</si>
  <si>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</si>
  <si>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</si>
  <si>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</si>
  <si>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</si>
  <si>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</si>
  <si>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</si>
  <si>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</si>
  <si>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</si>
  <si>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</si>
  <si>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</si>
  <si>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</si>
  <si>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</si>
  <si>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</si>
  <si>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</si>
  <si>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</si>
  <si>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</si>
  <si>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</si>
  <si>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</si>
  <si>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</si>
  <si>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</si>
  <si>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</si>
  <si>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</si>
  <si>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</si>
  <si>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</si>
  <si>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</si>
  <si>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</si>
  <si>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</si>
  <si>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</si>
  <si>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</si>
  <si>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</si>
  <si>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</si>
  <si>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</si>
  <si>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</si>
  <si>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</si>
  <si>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</si>
  <si>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</si>
  <si>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</si>
  <si>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</si>
  <si>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</si>
  <si>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</si>
  <si>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</si>
  <si>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</si>
  <si>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</si>
  <si>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</si>
  <si>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</si>
  <si>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</si>
  <si>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</si>
  <si>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</si>
  <si>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</si>
  <si>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</si>
  <si>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</si>
  <si>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</si>
  <si>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</si>
  <si>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</si>
  <si>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</si>
  <si>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</si>
  <si>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</si>
  <si>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</si>
  <si>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</si>
  <si>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</si>
  <si>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</si>
  <si>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</si>
  <si>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</si>
  <si>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</si>
  <si>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</si>
  <si>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</si>
  <si>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</si>
  <si>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</si>
  <si>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</si>
  <si>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</si>
  <si>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</si>
  <si>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</si>
  <si>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</si>
  <si>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</si>
  <si>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</si>
  <si>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</si>
  <si>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</si>
  <si>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</si>
  <si>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</si>
  <si>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</si>
  <si>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</si>
  <si>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</si>
  <si>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</si>
  <si>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</si>
  <si>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</si>
  <si>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</si>
  <si>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</si>
  <si>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</si>
  <si>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</si>
  <si>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</si>
  <si>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</si>
  <si>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</si>
  <si>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</si>
  <si>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</si>
  <si>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</si>
  <si>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</si>
  <si>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</si>
  <si>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</si>
  <si>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</si>
  <si>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</si>
  <si>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</si>
  <si>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</si>
  <si>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</si>
  <si>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</si>
  <si>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</si>
  <si>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</si>
  <si>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</si>
  <si>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</si>
  <si>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</si>
  <si>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</si>
  <si>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</si>
  <si>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</si>
  <si>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</si>
  <si>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</si>
  <si>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</si>
  <si>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</si>
  <si>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</si>
  <si>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</si>
  <si>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</si>
  <si>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</si>
  <si>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</si>
  <si>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</si>
  <si>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</si>
  <si>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</si>
  <si>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</si>
  <si>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</si>
  <si>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</si>
  <si>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</si>
  <si>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</si>
  <si>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</si>
  <si>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</si>
  <si>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</si>
  <si>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</si>
  <si>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</si>
  <si>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</si>
  <si>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</si>
  <si>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</si>
  <si>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</si>
  <si>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</si>
  <si>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</si>
  <si>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</si>
  <si>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</si>
  <si>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</si>
  <si>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</si>
  <si>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</si>
  <si>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</si>
  <si>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</si>
  <si>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</si>
  <si>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</si>
  <si>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</si>
  <si>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</si>
  <si>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</si>
  <si>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</si>
  <si>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</si>
  <si>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</si>
  <si>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</si>
  <si>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</si>
  <si>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</si>
  <si>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</si>
  <si>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</si>
  <si>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</si>
  <si>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</si>
  <si>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</si>
  <si>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</si>
  <si>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</si>
  <si>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</si>
  <si>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</si>
  <si>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</si>
  <si>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</si>
  <si>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</si>
  <si>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</si>
  <si>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</si>
  <si>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</si>
  <si>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</si>
  <si>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</si>
  <si>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</si>
  <si>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</si>
  <si>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</si>
  <si>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</si>
  <si>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</si>
  <si>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</si>
  <si>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</si>
  <si>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</si>
  <si>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</si>
  <si>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</si>
  <si>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</si>
  <si>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</si>
  <si>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</si>
  <si>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</si>
  <si>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</si>
  <si>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</si>
  <si>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</si>
  <si>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</si>
  <si>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</si>
  <si>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</si>
  <si>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</si>
  <si>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</si>
  <si>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</si>
  <si>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</si>
  <si>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</si>
  <si>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</si>
  <si>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</si>
  <si>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</si>
  <si>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</si>
  <si>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</si>
  <si>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</si>
  <si>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</si>
  <si>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</si>
  <si>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</si>
  <si>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</si>
  <si>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</si>
  <si>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</si>
  <si>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</si>
  <si>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</si>
  <si>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</si>
  <si>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</si>
  <si>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</si>
  <si>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</si>
  <si>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</si>
  <si>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</si>
  <si>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</si>
  <si>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</si>
  <si>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</si>
  <si>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</si>
  <si>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</si>
  <si>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</si>
  <si>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</si>
  <si>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</si>
  <si>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</si>
  <si>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</si>
  <si>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</si>
  <si>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</si>
  <si>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</si>
  <si>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</si>
  <si>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</si>
  <si>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</si>
  <si>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</si>
  <si>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</si>
  <si>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</si>
  <si>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</si>
  <si>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</si>
  <si>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</si>
  <si>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</si>
  <si>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</si>
  <si>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</si>
  <si>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</si>
  <si>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</si>
  <si>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</si>
  <si>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</si>
  <si>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</si>
  <si>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</si>
  <si>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</si>
  <si>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</si>
  <si>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</si>
  <si>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</si>
  <si>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</si>
  <si>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</si>
  <si>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</si>
  <si>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</si>
  <si>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</si>
  <si>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</si>
  <si>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</si>
  <si>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</si>
  <si>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</si>
  <si>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</si>
  <si>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</si>
  <si>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</si>
  <si>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</si>
  <si>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</si>
  <si>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</si>
  <si>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</si>
  <si>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</si>
  <si>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</si>
  <si>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</si>
  <si>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</si>
  <si>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</si>
  <si>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</si>
  <si>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</si>
  <si>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</si>
  <si>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</si>
  <si>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</si>
  <si>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</si>
  <si>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</si>
  <si>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</si>
  <si>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</si>
  <si>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</si>
  <si>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</si>
  <si>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</si>
  <si>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</si>
  <si>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</si>
  <si>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</si>
  <si>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</si>
  <si>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</si>
  <si>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</si>
  <si>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</si>
  <si>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</si>
  <si>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</si>
  <si>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</si>
  <si>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</si>
  <si>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</si>
  <si>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</si>
  <si>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</si>
  <si>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</si>
  <si>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</si>
  <si>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</si>
  <si>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</si>
  <si>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</si>
  <si>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</si>
  <si>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</si>
  <si>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</si>
  <si>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</si>
  <si>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</si>
  <si>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</si>
  <si>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</si>
  <si>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</si>
  <si>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</si>
  <si>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</si>
  <si>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</si>
  <si>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</si>
  <si>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</si>
  <si>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</si>
  <si>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</si>
  <si>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</si>
  <si>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</si>
  <si>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</si>
  <si>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</si>
  <si>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</si>
  <si>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</si>
  <si>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</si>
  <si>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</si>
  <si>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</si>
  <si>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</si>
  <si>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</si>
  <si>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</si>
  <si>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</si>
  <si>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</si>
  <si>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</si>
  <si>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</si>
  <si>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</si>
  <si>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</si>
  <si>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</si>
  <si>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</si>
  <si>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</si>
  <si>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</si>
  <si>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</si>
  <si>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</si>
  <si>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</si>
  <si>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</si>
  <si>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</si>
  <si>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</si>
  <si>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</si>
  <si>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</si>
  <si>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</si>
  <si>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</si>
  <si>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</si>
  <si>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</si>
  <si>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</si>
  <si>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</si>
  <si>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</si>
  <si>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</si>
  <si>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</si>
  <si>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</si>
  <si>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</si>
  <si>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</si>
  <si>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</si>
  <si>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</si>
  <si>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</si>
  <si>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</si>
  <si>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</si>
  <si>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</si>
  <si>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</si>
  <si>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</si>
  <si>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</si>
  <si>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</si>
  <si>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</si>
  <si>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</si>
  <si>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</si>
  <si>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</si>
  <si>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</si>
  <si>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</si>
  <si>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</si>
  <si>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</si>
  <si>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</si>
  <si>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</si>
  <si>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</si>
  <si>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</si>
  <si>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</si>
  <si>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</si>
  <si>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</si>
  <si>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</si>
  <si>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</si>
  <si>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</si>
  <si>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</si>
  <si>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</si>
  <si>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</si>
  <si>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</si>
  <si>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</si>
  <si>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</si>
  <si>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</si>
  <si>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</si>
  <si>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</si>
  <si>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</si>
  <si>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</si>
  <si>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</si>
  <si>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</si>
  <si>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</si>
  <si>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</si>
  <si>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</si>
  <si>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</si>
  <si>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</si>
  <si>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</si>
  <si>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</si>
  <si>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</si>
  <si>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</si>
  <si>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</si>
  <si>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</si>
  <si>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</si>
  <si>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</si>
  <si>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</si>
  <si>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</si>
  <si>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</si>
  <si>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</si>
  <si>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</si>
  <si>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</si>
  <si>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</si>
  <si>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</si>
  <si>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</si>
  <si>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</si>
  <si>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</si>
  <si>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</si>
  <si>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</si>
  <si>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</si>
  <si>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</si>
  <si>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</si>
  <si>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</si>
  <si>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</si>
  <si>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</si>
  <si>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</si>
  <si>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</si>
  <si>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</si>
  <si>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</si>
  <si>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</si>
  <si>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</si>
  <si>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</si>
  <si>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</si>
  <si>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</si>
  <si>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</si>
  <si>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</si>
  <si>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</si>
  <si>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</si>
  <si>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</si>
  <si>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</si>
  <si>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</si>
  <si>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</si>
  <si>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</si>
  <si>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</si>
  <si>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</si>
  <si>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</si>
  <si>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</si>
  <si>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</si>
  <si>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</si>
  <si>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</si>
  <si>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</si>
  <si>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</si>
  <si>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</si>
  <si>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</si>
  <si>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</si>
  <si>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</si>
  <si>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</si>
  <si>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</si>
  <si>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</si>
  <si>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</si>
  <si>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</si>
  <si>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</si>
  <si>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</si>
  <si>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</si>
  <si>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</si>
  <si>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</si>
  <si>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</si>
  <si>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</si>
  <si>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</si>
  <si>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</si>
  <si>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</si>
  <si>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</si>
  <si>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</si>
  <si>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</si>
  <si>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</si>
  <si>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</si>
  <si>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</si>
  <si>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</si>
  <si>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</si>
  <si>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</si>
  <si>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</si>
  <si>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</si>
  <si>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</si>
  <si>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</si>
  <si>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</si>
  <si>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</si>
  <si>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</si>
  <si>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</si>
  <si>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</si>
  <si>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</si>
  <si>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</si>
  <si>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</si>
  <si>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</si>
  <si>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</si>
  <si>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</si>
  <si>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</si>
  <si>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</si>
  <si>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</si>
  <si>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</si>
  <si>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</si>
  <si>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</si>
  <si>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</si>
  <si>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</si>
  <si>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</si>
  <si>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</si>
  <si>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</si>
  <si>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</si>
  <si>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</si>
  <si>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</si>
  <si>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</si>
  <si>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</si>
  <si>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</si>
  <si>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</si>
  <si>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</si>
  <si>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</si>
  <si>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</si>
  <si>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</si>
  <si>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</si>
  <si>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</si>
  <si>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</si>
  <si>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</si>
  <si>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</si>
  <si>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</si>
  <si>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</si>
  <si>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</si>
  <si>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</si>
  <si>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</si>
  <si>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</si>
  <si>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</si>
  <si>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</si>
  <si>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</si>
  <si>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</si>
  <si>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</si>
  <si>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</si>
  <si>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</si>
  <si>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</si>
  <si>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</si>
  <si>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</si>
  <si>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</si>
  <si>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</si>
  <si>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</si>
  <si>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</si>
  <si>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</si>
  <si>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</si>
  <si>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</si>
  <si>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</si>
  <si>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</si>
  <si>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</si>
  <si>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</si>
  <si>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</si>
  <si>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</si>
  <si>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</si>
  <si>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</si>
  <si>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</si>
  <si>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</si>
  <si>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</si>
  <si>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</si>
  <si>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</si>
  <si>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</si>
  <si>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</si>
  <si>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</si>
  <si>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</si>
  <si>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</si>
  <si>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</si>
  <si>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</si>
  <si>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</si>
  <si>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</si>
  <si>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</si>
  <si>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</si>
  <si>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</si>
  <si>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</si>
  <si>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</si>
  <si>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</si>
  <si>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</si>
  <si>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</si>
  <si>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</si>
  <si>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</si>
  <si>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</si>
  <si>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</si>
  <si>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</si>
  <si>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</si>
  <si>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</si>
  <si>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</si>
  <si>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</si>
  <si>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</si>
  <si>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</si>
  <si>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</si>
  <si>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</si>
  <si>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</si>
  <si>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</si>
  <si>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</si>
  <si>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</si>
  <si>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</si>
  <si>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</si>
  <si>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</si>
  <si>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</si>
  <si>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</si>
  <si>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</si>
  <si>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</si>
  <si>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</si>
  <si>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</si>
  <si>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</si>
  <si>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</si>
  <si>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</si>
  <si>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</si>
  <si>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</si>
  <si>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</si>
  <si>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</si>
  <si>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</si>
  <si>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</si>
  <si>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</si>
  <si>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</si>
  <si>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</si>
  <si>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</si>
  <si>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</si>
  <si>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</si>
  <si>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</si>
  <si>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</si>
  <si>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</si>
  <si>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</si>
  <si>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</si>
  <si>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</si>
  <si>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</si>
  <si>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</si>
  <si>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</si>
  <si>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</si>
  <si>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</si>
  <si>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</si>
  <si>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</si>
  <si>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</si>
  <si>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</si>
  <si>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</si>
  <si>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</si>
  <si>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</si>
  <si>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</si>
  <si>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</si>
  <si>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</si>
  <si>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</si>
  <si>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</si>
  <si>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</si>
  <si>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</si>
  <si>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</si>
  <si>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</si>
  <si>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</si>
  <si>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</si>
  <si>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</si>
  <si>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</si>
  <si>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</si>
  <si>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</si>
  <si>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</si>
  <si>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</si>
  <si>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</si>
  <si>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</si>
  <si>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</si>
  <si>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</si>
  <si>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</si>
  <si>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</si>
  <si>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</si>
  <si>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</si>
  <si>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</si>
  <si>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</si>
  <si>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</si>
  <si>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</si>
  <si>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</si>
  <si>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</si>
  <si>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</si>
  <si>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</si>
  <si>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</si>
  <si>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</si>
  <si>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</si>
  <si>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</si>
  <si>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</si>
  <si>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</si>
  <si>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</si>
  <si>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</si>
  <si>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</si>
  <si>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</si>
  <si>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</si>
  <si>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</si>
  <si>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</si>
  <si>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</si>
  <si>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</si>
  <si>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</si>
  <si>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</si>
  <si>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</si>
  <si>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</si>
  <si>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</si>
  <si>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</si>
  <si>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</si>
  <si>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</si>
  <si>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</si>
  <si>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</si>
  <si>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</si>
  <si>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</si>
  <si>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</si>
  <si>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</si>
  <si>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</si>
  <si>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</si>
  <si>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</si>
  <si>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</si>
  <si>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</si>
  <si>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</si>
  <si>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</si>
  <si>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</si>
  <si>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</si>
  <si>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</si>
  <si>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</si>
  <si>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</si>
  <si>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</si>
  <si>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</si>
  <si>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</si>
  <si>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</si>
  <si>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</si>
  <si>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</si>
  <si>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</si>
  <si>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</si>
  <si>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</si>
  <si>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</si>
  <si>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</si>
  <si>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</si>
  <si>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</si>
  <si>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</si>
  <si>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</si>
  <si>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</si>
  <si>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</si>
  <si>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</si>
  <si>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</si>
  <si>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</si>
  <si>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</si>
  <si>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</si>
  <si>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</si>
  <si>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</si>
  <si>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</si>
  <si>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</si>
  <si>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</si>
  <si>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</si>
  <si>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</si>
  <si>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</si>
  <si>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</si>
  <si>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</si>
  <si>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</si>
  <si>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</si>
  <si>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</si>
  <si>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</si>
  <si>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</si>
  <si>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</si>
  <si>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</si>
  <si>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</si>
  <si>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</si>
  <si>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</si>
  <si>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</si>
  <si>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</si>
  <si>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</si>
  <si>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</si>
  <si>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</si>
  <si>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</si>
  <si>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</si>
  <si>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</si>
  <si>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</si>
  <si>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</si>
  <si>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</si>
  <si>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</si>
  <si>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</si>
  <si>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</si>
  <si>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</si>
  <si>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</si>
  <si>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</si>
  <si>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</si>
  <si>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</si>
  <si>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</si>
  <si>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</si>
  <si>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</si>
  <si>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</si>
  <si>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</si>
  <si>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</si>
  <si>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</si>
  <si>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</si>
  <si>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</si>
  <si>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</si>
  <si>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</si>
  <si>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</si>
  <si>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</si>
  <si>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</si>
  <si>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</si>
  <si>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</si>
  <si>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</si>
  <si>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</si>
  <si>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</si>
  <si>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</si>
  <si>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</si>
  <si>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</si>
  <si>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</si>
  <si>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</si>
  <si>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</si>
  <si>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</si>
  <si>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</si>
  <si>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</si>
  <si>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</si>
  <si>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</si>
  <si>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</si>
  <si>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</si>
  <si>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</si>
  <si>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</si>
  <si>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</si>
  <si>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</si>
  <si>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</si>
  <si>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</si>
  <si>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</si>
  <si>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</si>
  <si>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</si>
  <si>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</si>
  <si>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</si>
  <si>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</si>
  <si>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</si>
  <si>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</si>
  <si>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</si>
  <si>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</si>
  <si>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</si>
  <si>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</si>
  <si>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</si>
  <si>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</si>
  <si>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</si>
  <si>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</si>
  <si>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</si>
  <si>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</si>
  <si>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</si>
  <si>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</si>
  <si>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</si>
  <si>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</si>
  <si>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</si>
  <si>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</si>
  <si>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</si>
  <si>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</si>
  <si>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</si>
  <si>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</si>
  <si>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</si>
  <si>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</si>
  <si>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</si>
  <si>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</si>
  <si>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</si>
  <si>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</si>
  <si>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</si>
  <si>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</si>
  <si>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</si>
  <si>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</si>
  <si>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</si>
  <si>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</si>
  <si>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</si>
  <si>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</si>
  <si>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</si>
  <si>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</si>
  <si>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</si>
  <si>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</si>
  <si>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</si>
  <si>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</si>
  <si>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</si>
  <si>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</si>
  <si>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</si>
  <si>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</si>
  <si>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</si>
  <si>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</si>
  <si>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</si>
  <si>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</si>
  <si>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</si>
  <si>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</si>
  <si>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</si>
  <si>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</si>
  <si>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</si>
  <si>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</si>
  <si>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</si>
  <si>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</si>
  <si>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</si>
  <si>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</si>
  <si>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</si>
  <si>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</si>
  <si>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</si>
  <si>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</si>
  <si>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</si>
  <si>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</si>
  <si>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</si>
  <si>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</si>
  <si>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</si>
  <si>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</si>
  <si>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</si>
  <si>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</si>
  <si>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</si>
  <si>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</si>
  <si>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</si>
  <si>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</si>
  <si>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</si>
  <si>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</si>
  <si>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</si>
  <si>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</si>
  <si>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</si>
  <si>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</si>
  <si>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</si>
  <si>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</si>
  <si>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</si>
  <si>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</si>
  <si>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</si>
  <si>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</si>
  <si>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</si>
  <si>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</si>
  <si>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</si>
  <si>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</si>
  <si>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</si>
  <si>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</si>
  <si>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</si>
  <si>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</si>
  <si>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</si>
  <si>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</si>
  <si>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</si>
  <si>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</si>
  <si>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</si>
  <si>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</si>
  <si>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</si>
  <si>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</si>
  <si>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</si>
  <si>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</si>
  <si>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</si>
  <si>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</si>
  <si>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</si>
  <si>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</si>
  <si>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</si>
  <si>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</si>
  <si>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</si>
  <si>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</si>
  <si>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</si>
  <si>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</si>
  <si>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</si>
  <si>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</si>
  <si>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</si>
  <si>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</si>
  <si>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</si>
  <si>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</si>
  <si>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</si>
  <si>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</si>
  <si>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</si>
  <si>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</si>
  <si>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</si>
  <si>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</si>
  <si>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</si>
  <si>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</si>
  <si>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</si>
  <si>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</si>
  <si>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</si>
  <si>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</si>
  <si>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</si>
  <si>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</si>
  <si>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</si>
  <si>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</si>
  <si>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</si>
  <si>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</si>
  <si>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</si>
  <si>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</si>
  <si>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</si>
  <si>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</si>
  <si>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</si>
  <si>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</si>
  <si>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</si>
  <si>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</si>
  <si>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</si>
  <si>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</si>
  <si>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</si>
  <si>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</si>
  <si>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</si>
  <si>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</si>
  <si>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</si>
  <si>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</si>
  <si>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</si>
  <si>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</si>
  <si>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</si>
  <si>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</si>
  <si>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</si>
  <si>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</si>
  <si>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</si>
  <si>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</si>
  <si>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</si>
  <si>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</si>
  <si>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</si>
  <si>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</si>
  <si>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</si>
  <si>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</si>
  <si>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</si>
  <si>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</si>
  <si>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</si>
  <si>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</si>
  <si>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</si>
  <si>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</si>
  <si>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</si>
  <si>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</si>
  <si>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</si>
  <si>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</si>
  <si>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</si>
  <si>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</si>
  <si>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</si>
  <si>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</si>
  <si>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</si>
  <si>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</si>
  <si>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</si>
  <si>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</si>
  <si>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</si>
  <si>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</si>
  <si>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</si>
  <si>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</si>
  <si>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</si>
  <si>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</si>
  <si>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</si>
  <si>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</si>
  <si>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</si>
  <si>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</si>
  <si>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</si>
  <si>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</si>
  <si>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</si>
  <si>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</si>
  <si>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</si>
  <si>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</si>
  <si>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</si>
  <si>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</si>
  <si>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</si>
  <si>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</si>
  <si>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</si>
  <si>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</si>
  <si>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</si>
  <si>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</si>
  <si>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</si>
  <si>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</si>
  <si>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</si>
  <si>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</si>
  <si>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</si>
  <si>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</si>
  <si>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</si>
  <si>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</si>
  <si>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</si>
  <si>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</si>
  <si>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</si>
  <si>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</si>
  <si>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</si>
  <si>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</si>
  <si>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</si>
  <si>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</si>
  <si>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</si>
  <si>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</si>
  <si>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</si>
  <si>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</si>
  <si>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</si>
  <si>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</si>
  <si>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</si>
  <si>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</si>
  <si>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</si>
  <si>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</si>
  <si>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</si>
  <si>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</si>
  <si>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</si>
  <si>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</si>
  <si>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</si>
  <si>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</si>
  <si>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</si>
  <si>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</si>
  <si>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</si>
  <si>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</si>
  <si>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</si>
  <si>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</si>
  <si>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</si>
  <si>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</si>
  <si>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</si>
  <si>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</si>
  <si>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</si>
  <si>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</si>
  <si>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</si>
  <si>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</si>
  <si>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</si>
  <si>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</si>
  <si>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</si>
  <si>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</si>
  <si>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</si>
  <si>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</si>
  <si>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</si>
  <si>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</si>
  <si>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</si>
  <si>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</si>
  <si>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</si>
  <si>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</si>
  <si>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</si>
  <si>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</si>
  <si>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</si>
  <si>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</si>
  <si>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</si>
  <si>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</si>
  <si>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</si>
  <si>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</si>
  <si>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</si>
  <si>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</si>
  <si>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</si>
  <si>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</si>
  <si>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</si>
  <si>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</si>
  <si>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</si>
  <si>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</si>
  <si>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</si>
  <si>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</si>
  <si>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</si>
  <si>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</si>
  <si>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</si>
  <si>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</si>
  <si>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</si>
  <si>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</si>
  <si>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</si>
  <si>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</si>
  <si>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</si>
  <si>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</si>
  <si>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</si>
  <si>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</si>
  <si>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</si>
  <si>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</si>
  <si>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</si>
  <si>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</si>
  <si>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</si>
  <si>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</si>
  <si>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</si>
  <si>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</si>
  <si>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</si>
  <si>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</si>
  <si>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</si>
  <si>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</si>
  <si>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</si>
  <si>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</si>
  <si>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</si>
  <si>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</si>
  <si>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</si>
  <si>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</si>
  <si>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</si>
  <si>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</si>
  <si>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</si>
  <si>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</si>
  <si>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</si>
  <si>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</si>
  <si>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</si>
  <si>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</si>
  <si>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</si>
  <si>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</si>
  <si>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</si>
  <si>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</si>
  <si>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</si>
  <si>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</si>
  <si>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</si>
  <si>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</si>
  <si>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</si>
  <si>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</si>
  <si>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</si>
  <si>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</si>
  <si>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</si>
  <si>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</si>
  <si>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</si>
  <si>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</si>
  <si>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</si>
  <si>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</si>
  <si>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</si>
  <si>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</si>
  <si>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</si>
  <si>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</si>
  <si>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</si>
  <si>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</si>
  <si>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</si>
  <si>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</si>
  <si>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</si>
  <si>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</si>
  <si>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</si>
  <si>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</si>
  <si>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</si>
  <si>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</si>
  <si>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</si>
  <si>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</si>
  <si>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</si>
  <si>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</si>
  <si>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</si>
  <si>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</si>
  <si>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</si>
  <si>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</si>
  <si>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</si>
  <si>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</si>
  <si>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</si>
  <si>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</si>
  <si>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</si>
  <si>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</si>
  <si>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</si>
  <si>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</si>
  <si>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</si>
  <si>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</si>
  <si>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</si>
  <si>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</si>
  <si>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</si>
  <si>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</si>
  <si>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</si>
  <si>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</si>
  <si>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</si>
  <si>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</si>
  <si>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</si>
  <si>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</si>
  <si>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</si>
  <si>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</si>
  <si>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</si>
  <si>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</si>
  <si>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</si>
  <si>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</si>
  <si>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</si>
  <si>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</si>
  <si>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</si>
  <si>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</si>
  <si>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</si>
  <si>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</si>
  <si>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</si>
  <si>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</si>
  <si>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</si>
  <si>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</si>
  <si>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</si>
  <si>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</si>
  <si>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</si>
  <si>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</si>
  <si>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</si>
  <si>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</si>
  <si>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</si>
  <si>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</si>
  <si>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</si>
  <si>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</si>
  <si>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</si>
  <si>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</si>
  <si>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</si>
  <si>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</si>
  <si>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</si>
  <si>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</si>
  <si>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</si>
  <si>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</si>
  <si>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</si>
  <si>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</si>
  <si>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</si>
  <si>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</si>
  <si>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</si>
  <si>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</si>
  <si>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</si>
  <si>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</si>
  <si>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</si>
  <si>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</si>
  <si>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</si>
  <si>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</si>
  <si>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</si>
  <si>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</si>
  <si>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</si>
  <si>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</si>
  <si>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</si>
  <si>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</si>
  <si>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</si>
  <si>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</si>
  <si>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</si>
  <si>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</si>
  <si>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</si>
  <si>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</si>
  <si>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</si>
  <si>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</si>
  <si>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</si>
  <si>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</si>
  <si>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</si>
  <si>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</si>
  <si>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</si>
  <si>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</si>
  <si>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</si>
  <si>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</si>
  <si>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</si>
  <si>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</si>
  <si>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</si>
  <si>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</si>
  <si>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</si>
  <si>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</si>
  <si>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</si>
  <si>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</si>
  <si>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</si>
  <si>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</si>
  <si>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</si>
  <si>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</si>
  <si>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</si>
  <si>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</si>
  <si>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</si>
  <si>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</si>
  <si>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</si>
  <si>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</si>
  <si>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</si>
  <si>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</si>
  <si>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</si>
  <si>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</si>
  <si>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</si>
  <si>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</si>
  <si>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</si>
  <si>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</si>
  <si>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</si>
  <si>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</si>
  <si>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</si>
  <si>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</si>
  <si>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</si>
  <si>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</si>
  <si>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</si>
  <si>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</si>
  <si>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</si>
  <si>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</si>
  <si>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</si>
  <si>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</si>
  <si>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</si>
  <si>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</si>
  <si>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</si>
  <si>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</si>
  <si>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</si>
  <si>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</si>
  <si>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</si>
  <si>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</si>
  <si>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</si>
  <si>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</si>
  <si>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</si>
  <si>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</si>
  <si>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</si>
  <si>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</si>
  <si>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</si>
  <si>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</si>
  <si>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</si>
  <si>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</si>
  <si>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</si>
  <si>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</si>
  <si>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</si>
  <si>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</si>
  <si>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</si>
  <si>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</si>
  <si>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</si>
  <si>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</si>
  <si>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</si>
  <si>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</si>
  <si>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</si>
  <si>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</si>
  <si>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</si>
  <si>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</si>
  <si>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</si>
  <si>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</si>
  <si>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</si>
  <si>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</si>
  <si>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</si>
  <si>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</si>
  <si>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</si>
  <si>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</si>
  <si>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</si>
  <si>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</si>
  <si>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</si>
  <si>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</si>
  <si>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</si>
  <si>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</si>
  <si>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</si>
  <si>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</si>
  <si>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</si>
  <si>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</si>
  <si>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</si>
  <si>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</si>
  <si>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</si>
  <si>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</si>
  <si>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</si>
  <si>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</si>
  <si>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</si>
  <si>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</si>
  <si>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</si>
  <si>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</si>
  <si>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</si>
  <si>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</si>
  <si>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</si>
  <si>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</si>
  <si>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</si>
  <si>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</si>
  <si>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</si>
  <si>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</si>
  <si>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</si>
  <si>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</si>
  <si>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</si>
  <si>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</si>
  <si>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</si>
  <si>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</si>
  <si>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</si>
  <si>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</si>
  <si>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</si>
  <si>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</si>
  <si>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</si>
  <si>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</si>
  <si>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</si>
  <si>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</si>
  <si>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</si>
  <si>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</si>
  <si>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</si>
  <si>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</si>
  <si>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</si>
  <si>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</si>
  <si>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</si>
  <si>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</si>
  <si>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</si>
  <si>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</si>
  <si>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</si>
  <si>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</si>
  <si>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</si>
  <si>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</si>
  <si>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</si>
  <si>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</si>
  <si>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</si>
  <si>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</si>
  <si>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</si>
  <si>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</si>
  <si>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</si>
  <si>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</si>
  <si>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</si>
  <si>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</si>
  <si>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</si>
  <si>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</si>
  <si>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</si>
  <si>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</si>
  <si>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</si>
  <si>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</si>
  <si>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</si>
  <si>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</si>
  <si>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</si>
  <si>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</si>
  <si>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</si>
  <si>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</si>
  <si>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</si>
  <si>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</si>
  <si>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</si>
  <si>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</si>
  <si>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</si>
  <si>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</si>
  <si>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</si>
  <si>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</si>
  <si>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</si>
  <si>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</si>
  <si>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</si>
  <si>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</si>
  <si>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</si>
  <si>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</si>
  <si>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</si>
  <si>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</si>
  <si>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</si>
  <si>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</si>
  <si>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</si>
  <si>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</si>
  <si>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</si>
  <si>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</si>
  <si>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</si>
  <si>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</si>
  <si>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</si>
  <si>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</si>
  <si>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</si>
  <si>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</si>
  <si>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</si>
  <si>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</si>
  <si>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</si>
  <si>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</si>
  <si>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</si>
  <si>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</si>
  <si>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</si>
  <si>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</si>
  <si>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</si>
  <si>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</si>
  <si>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</si>
  <si>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</si>
  <si>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</si>
  <si>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</si>
  <si>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</si>
  <si>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</si>
  <si>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</si>
  <si>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</si>
  <si>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</si>
  <si>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</si>
  <si>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</si>
  <si>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</si>
  <si>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</si>
  <si>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</si>
  <si>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</si>
  <si>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</si>
  <si>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</si>
  <si>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</si>
  <si>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</si>
  <si>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</si>
  <si>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</si>
  <si>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</si>
  <si>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</si>
  <si>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</si>
  <si>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</si>
  <si>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</si>
  <si>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</si>
  <si>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</si>
  <si>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</si>
  <si>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</si>
  <si>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</si>
  <si>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</si>
  <si>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</si>
  <si>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</si>
  <si>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</si>
  <si>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</si>
  <si>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</si>
  <si>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</si>
  <si>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</si>
  <si>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</si>
  <si>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</si>
  <si>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</si>
  <si>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</si>
  <si>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</si>
  <si>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</si>
  <si>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</si>
  <si>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</si>
  <si>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</si>
  <si>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</si>
  <si>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</si>
  <si>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</si>
  <si>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</si>
  <si>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</si>
  <si>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</si>
  <si>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</si>
  <si>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</si>
  <si>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</si>
  <si>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</si>
  <si>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</si>
  <si>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</si>
  <si>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</si>
  <si>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</si>
  <si>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</si>
  <si>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</si>
  <si>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</si>
  <si>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</si>
  <si>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</si>
  <si>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</si>
  <si>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</si>
  <si>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</si>
  <si>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</si>
  <si>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</si>
  <si>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</si>
  <si>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</si>
  <si>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</si>
  <si>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</si>
  <si>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</si>
  <si>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</si>
  <si>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</si>
  <si>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</si>
  <si>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</si>
  <si>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</si>
  <si>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</si>
  <si>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</si>
  <si>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</si>
  <si>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</si>
  <si>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</si>
  <si>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</si>
  <si>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</si>
  <si>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</si>
  <si>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</si>
  <si>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</si>
  <si>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</si>
  <si>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</si>
  <si>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</si>
  <si>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</si>
  <si>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</si>
  <si>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</si>
  <si>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</si>
  <si>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</si>
  <si>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</si>
  <si>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</si>
  <si>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</si>
  <si>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</si>
  <si>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</si>
  <si>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</si>
  <si>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</si>
  <si>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</si>
  <si>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</si>
  <si>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</si>
  <si>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</si>
  <si>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</si>
  <si>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</si>
  <si>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</si>
  <si>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</si>
  <si>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</si>
  <si>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</si>
  <si>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</si>
  <si>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</si>
  <si>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</si>
  <si>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</si>
  <si>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</si>
  <si>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</si>
  <si>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</si>
  <si>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</si>
  <si>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</si>
  <si>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</si>
  <si>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</si>
  <si>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</si>
  <si>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</si>
  <si>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</si>
  <si>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</si>
  <si>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</si>
  <si>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</si>
  <si>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</si>
  <si>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</si>
  <si>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</si>
  <si>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</si>
  <si>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</si>
  <si>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</si>
  <si>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</si>
  <si>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</si>
  <si>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</si>
  <si>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</si>
  <si>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</si>
  <si>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</si>
  <si>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</si>
  <si>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</si>
  <si>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</si>
  <si>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</si>
  <si>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</si>
  <si>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</si>
  <si>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</si>
  <si>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</si>
  <si>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</si>
  <si>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</si>
  <si>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</si>
  <si>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</si>
  <si>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</si>
  <si>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</si>
  <si>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</si>
  <si>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</si>
  <si>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</si>
  <si>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</si>
  <si>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</si>
  <si>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</si>
  <si>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</si>
  <si>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</si>
  <si>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</si>
  <si>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</si>
  <si>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</si>
  <si>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</si>
  <si>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</si>
  <si>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</si>
  <si>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</si>
  <si>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</si>
  <si>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</si>
  <si>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</si>
  <si>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</si>
  <si>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</si>
  <si>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</si>
  <si>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</si>
  <si>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</si>
  <si>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</si>
  <si>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</si>
  <si>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</si>
  <si>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</si>
  <si>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</si>
  <si>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</si>
  <si>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</si>
  <si>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</si>
  <si>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</si>
  <si>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</si>
  <si>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</si>
  <si>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</si>
  <si>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</si>
  <si>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</si>
  <si>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</si>
  <si>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</si>
  <si>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</si>
  <si>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</si>
  <si>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</si>
  <si>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</si>
  <si>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</si>
  <si>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</si>
  <si>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</si>
  <si>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</si>
  <si>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</si>
  <si>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</si>
  <si>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</si>
  <si>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</si>
  <si>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</si>
  <si>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</si>
  <si>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</si>
  <si>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</si>
  <si>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</si>
  <si>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</si>
  <si>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</si>
  <si>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</si>
  <si>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</si>
  <si>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</si>
  <si>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</si>
  <si>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</si>
  <si>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</si>
  <si>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</si>
  <si>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</si>
  <si>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</si>
  <si>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</si>
  <si>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</si>
  <si>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</si>
  <si>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</si>
  <si>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</si>
  <si>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</si>
  <si>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</si>
  <si>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</si>
  <si>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</si>
  <si>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</si>
  <si>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</si>
  <si>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</si>
  <si>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</si>
  <si>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</si>
  <si>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</si>
  <si>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</si>
  <si>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</si>
  <si>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</si>
  <si>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</si>
  <si>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</si>
  <si>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</si>
  <si>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</si>
  <si>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</si>
  <si>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</si>
  <si>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</si>
  <si>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</si>
  <si>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</si>
  <si>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</si>
  <si>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</si>
  <si>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</si>
  <si>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</si>
  <si>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</si>
  <si>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</si>
  <si>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</si>
  <si>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</si>
  <si>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</si>
  <si>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</si>
  <si>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</si>
  <si>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</si>
  <si>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</si>
  <si>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</si>
  <si>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</si>
  <si>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</si>
  <si>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</si>
  <si>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</si>
  <si>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</si>
  <si>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</si>
  <si>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</si>
  <si>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</si>
  <si>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</si>
  <si>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</si>
  <si>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</si>
  <si>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</si>
  <si>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</si>
  <si>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</si>
  <si>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</si>
  <si>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</si>
  <si>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</si>
  <si>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</si>
  <si>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</si>
  <si>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</si>
  <si>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</si>
  <si>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</si>
  <si>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</si>
  <si>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</si>
  <si>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</si>
  <si>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</si>
  <si>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</si>
  <si>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</si>
  <si>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</si>
  <si>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</si>
  <si>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</si>
  <si>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</si>
  <si>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</si>
  <si>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</si>
  <si>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</si>
  <si>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</si>
  <si>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</si>
  <si>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</si>
  <si>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</si>
  <si>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</si>
  <si>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</si>
  <si>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</si>
  <si>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</si>
  <si>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</si>
  <si>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</si>
  <si>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</si>
  <si>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</si>
  <si>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</si>
  <si>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</si>
  <si>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</si>
  <si>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</si>
  <si>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</si>
  <si>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</si>
  <si>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</si>
  <si>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</si>
  <si>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</si>
  <si>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</si>
  <si>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</si>
  <si>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</si>
  <si>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</si>
  <si>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</si>
  <si>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</si>
  <si>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</si>
  <si>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</si>
  <si>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</si>
  <si>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</si>
  <si>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</si>
  <si>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</si>
  <si>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</si>
  <si>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</si>
  <si>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</si>
  <si>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</si>
  <si>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</si>
  <si>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</si>
  <si>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</si>
  <si>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</si>
  <si>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</si>
  <si>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</si>
  <si>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</si>
  <si>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</si>
  <si>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</si>
  <si>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</si>
  <si>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</si>
  <si>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</si>
  <si>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</si>
  <si>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</si>
  <si>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</si>
  <si>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</si>
  <si>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</si>
  <si>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</si>
  <si>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</si>
  <si>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</si>
  <si>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</si>
  <si>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</si>
  <si>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</si>
  <si>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</si>
  <si>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</si>
  <si>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</si>
  <si>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</si>
  <si>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</si>
  <si>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</si>
  <si>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</si>
  <si>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</si>
  <si>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</si>
  <si>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</si>
  <si>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</si>
  <si>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</si>
  <si>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</si>
  <si>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</si>
  <si>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</si>
  <si>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</si>
  <si>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</si>
  <si>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</si>
  <si>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</si>
  <si>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</si>
  <si>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</si>
  <si>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</si>
  <si>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</si>
  <si>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</si>
  <si>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</si>
  <si>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</si>
  <si>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</si>
  <si>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</si>
  <si>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</si>
  <si>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</si>
  <si>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</si>
  <si>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</si>
  <si>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</si>
  <si>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</si>
  <si>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</si>
  <si>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</si>
  <si>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</si>
  <si>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</si>
  <si>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</si>
  <si>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</si>
  <si>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</si>
  <si>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</si>
  <si>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</si>
  <si>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</si>
  <si>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</si>
  <si>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</si>
  <si>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</si>
  <si>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</si>
  <si>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</si>
  <si>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</si>
  <si>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</si>
  <si>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</si>
  <si>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</si>
  <si>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</si>
  <si>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</si>
  <si>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</si>
  <si>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</si>
  <si>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</si>
  <si>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</si>
  <si>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</si>
  <si>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</si>
  <si>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</si>
  <si>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</si>
  <si>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</si>
  <si>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</si>
  <si>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</si>
  <si>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</si>
  <si>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</si>
  <si>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</si>
  <si>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</si>
  <si>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</si>
  <si>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</si>
  <si>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</si>
  <si>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</si>
  <si>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</si>
  <si>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</si>
  <si>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</si>
  <si>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</si>
  <si>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</si>
  <si>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</si>
  <si>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</si>
  <si>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</si>
  <si>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</si>
  <si>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</si>
  <si>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</si>
  <si>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</si>
  <si>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</si>
  <si>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</si>
  <si>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</si>
  <si>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</si>
  <si>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</si>
  <si>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</si>
  <si>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</si>
  <si>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</si>
  <si>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</si>
  <si>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</si>
  <si>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</si>
  <si>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</si>
  <si>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</si>
  <si>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</si>
  <si>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</si>
  <si>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</si>
  <si>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</si>
  <si>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</si>
  <si>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</si>
  <si>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</si>
  <si>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</si>
  <si>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</si>
  <si>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</si>
  <si>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</si>
  <si>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</si>
  <si>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</si>
  <si>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</si>
  <si>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</si>
  <si>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</si>
  <si>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</si>
  <si>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</si>
  <si>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</si>
  <si>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</si>
  <si>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</si>
  <si>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</si>
  <si>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</si>
  <si>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</si>
  <si>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</si>
  <si>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</si>
  <si>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</si>
  <si>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</si>
  <si>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</si>
  <si>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</si>
  <si>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</si>
  <si>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</si>
  <si>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</si>
  <si>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</si>
  <si>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</si>
  <si>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</si>
  <si>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</si>
  <si>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</si>
  <si>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</si>
  <si>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</si>
  <si>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</si>
  <si>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</si>
  <si>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</si>
  <si>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</si>
  <si>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</si>
  <si>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</si>
  <si>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</si>
  <si>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</si>
  <si>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</si>
  <si>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</si>
  <si>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</si>
  <si>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</si>
  <si>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</si>
  <si>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</si>
  <si>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</si>
  <si>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</si>
  <si>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</si>
  <si>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</si>
  <si>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</si>
  <si>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</si>
  <si>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</si>
  <si>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</si>
  <si>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</si>
  <si>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</si>
  <si>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</si>
  <si>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</si>
  <si>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</si>
  <si>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</si>
  <si>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</si>
  <si>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</si>
  <si>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</si>
  <si>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</si>
  <si>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</si>
  <si>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</si>
  <si>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</si>
  <si>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</si>
  <si>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</si>
  <si>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</si>
  <si>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</si>
  <si>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</si>
  <si>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</si>
  <si>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</si>
  <si>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</si>
  <si>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</si>
  <si>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</si>
  <si>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</si>
  <si>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</si>
  <si>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</si>
  <si>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</si>
  <si>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</si>
  <si>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</si>
  <si>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</si>
  <si>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</si>
  <si>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</si>
  <si>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</si>
  <si>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</si>
  <si>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</si>
  <si>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</si>
  <si>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</si>
  <si>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</si>
  <si>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</si>
  <si>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</si>
  <si>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</si>
  <si>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</si>
  <si>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</si>
  <si>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</si>
  <si>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</si>
  <si>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</si>
  <si>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</si>
  <si>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</si>
  <si>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</si>
  <si>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</si>
  <si>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</si>
  <si>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</si>
  <si>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</si>
  <si>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</si>
  <si>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</si>
  <si>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</si>
  <si>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</si>
  <si>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</si>
  <si>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</si>
  <si>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</si>
  <si>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</si>
  <si>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</si>
  <si>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</si>
  <si>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</si>
  <si>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</si>
  <si>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</si>
  <si>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</si>
  <si>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</si>
  <si>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</si>
  <si>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</si>
  <si>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</si>
  <si>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</si>
  <si>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</si>
  <si>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</si>
  <si>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</si>
  <si>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</si>
  <si>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</si>
  <si>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</si>
  <si>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</si>
  <si>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</si>
  <si>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</si>
  <si>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</si>
  <si>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</si>
  <si>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</si>
  <si>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</si>
  <si>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</si>
  <si>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</si>
  <si>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</si>
  <si>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</si>
  <si>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</si>
  <si>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</si>
  <si>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</si>
  <si>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</si>
  <si>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</si>
  <si>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</si>
  <si>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</si>
  <si>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</si>
  <si>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</si>
  <si>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</si>
  <si>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</si>
  <si>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</si>
  <si>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</si>
  <si>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</si>
  <si>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</si>
  <si>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</si>
  <si>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</si>
  <si>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</si>
  <si>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</si>
  <si>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</si>
  <si>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</si>
  <si>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</si>
  <si>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</si>
  <si>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</si>
  <si>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</si>
  <si>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</si>
  <si>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</si>
  <si>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</si>
  <si>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</si>
  <si>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</si>
  <si>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</si>
  <si>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</si>
  <si>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</si>
  <si>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</si>
  <si>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</si>
  <si>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</si>
  <si>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</si>
  <si>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</si>
  <si>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</si>
  <si>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</si>
  <si>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</si>
  <si>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</si>
  <si>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</si>
  <si>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</si>
  <si>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</si>
  <si>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</si>
  <si>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</si>
  <si>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</si>
  <si>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</si>
  <si>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</si>
  <si>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</si>
  <si>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</si>
  <si>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</si>
  <si>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</si>
  <si>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</si>
  <si>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</si>
  <si>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</si>
  <si>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</si>
  <si>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</si>
  <si>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</si>
  <si>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</si>
  <si>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</si>
  <si>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</si>
  <si>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</si>
  <si>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</si>
  <si>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</si>
  <si>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</si>
  <si>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</si>
  <si>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</si>
  <si>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</si>
  <si>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</si>
  <si>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</si>
  <si>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</si>
  <si>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</si>
  <si>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</si>
  <si>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</si>
  <si>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</si>
  <si>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</si>
  <si>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</si>
  <si>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</si>
  <si>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</si>
  <si>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</si>
  <si>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</si>
  <si>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</si>
  <si>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</si>
  <si>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</si>
  <si>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</si>
  <si>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</si>
  <si>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</si>
  <si>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</si>
  <si>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</si>
  <si>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</si>
  <si>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</si>
  <si>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</si>
  <si>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</si>
  <si>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</si>
  <si>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</si>
  <si>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</si>
  <si>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</si>
  <si>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</si>
  <si>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</si>
  <si>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</si>
  <si>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</si>
  <si>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</si>
  <si>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</si>
  <si>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</si>
  <si>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</si>
  <si>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</si>
  <si>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</si>
  <si>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</si>
  <si>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</si>
  <si>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</si>
  <si>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</si>
  <si>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</si>
  <si>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</si>
  <si>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</si>
  <si>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</si>
  <si>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</si>
  <si>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</si>
  <si>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</si>
  <si>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</si>
  <si>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</si>
  <si>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</si>
  <si>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</si>
  <si>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</si>
  <si>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</si>
  <si>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</si>
  <si>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</si>
  <si>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</si>
  <si>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</si>
  <si>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</si>
  <si>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</si>
  <si>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</si>
  <si>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</si>
  <si>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</si>
  <si>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</si>
  <si>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</si>
  <si>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</si>
  <si>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</si>
  <si>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</si>
  <si>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</si>
  <si>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</si>
  <si>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</si>
  <si>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</si>
  <si>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</si>
  <si>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</si>
  <si>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</si>
  <si>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</si>
  <si>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</si>
  <si>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</si>
  <si>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</si>
  <si>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</si>
  <si>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</si>
  <si>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</si>
  <si>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</si>
  <si>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</si>
  <si>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</si>
  <si>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</si>
  <si>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</si>
  <si>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</si>
  <si>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</si>
  <si>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</si>
  <si>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</si>
  <si>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</si>
  <si>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</si>
  <si>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</si>
  <si>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</si>
  <si>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</si>
  <si>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</si>
  <si>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</si>
  <si>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</si>
  <si>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</si>
  <si>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</si>
  <si>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</si>
  <si>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</si>
  <si>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</si>
  <si>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</si>
  <si>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</si>
  <si>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</si>
  <si>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</si>
  <si>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</si>
  <si>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</si>
  <si>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</si>
  <si>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</si>
  <si>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</si>
  <si>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</si>
  <si>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</si>
  <si>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</si>
  <si>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</si>
  <si>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</si>
  <si>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</si>
  <si>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</si>
  <si>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</si>
  <si>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</si>
  <si>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</si>
  <si>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</si>
  <si>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</si>
  <si>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</si>
  <si>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</si>
  <si>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</si>
  <si>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</si>
  <si>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</si>
  <si>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</si>
  <si>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</si>
  <si>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</si>
  <si>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</si>
  <si>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</si>
  <si>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</si>
  <si>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</si>
  <si>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</si>
  <si>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</si>
  <si>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</si>
  <si>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</si>
  <si>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</si>
  <si>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</si>
  <si>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</si>
  <si>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</si>
  <si>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</si>
  <si>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</si>
  <si>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</si>
  <si>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</si>
  <si>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</si>
  <si>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</si>
  <si>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</si>
  <si>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</si>
  <si>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</si>
  <si>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</si>
  <si>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</si>
  <si>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</si>
  <si>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</si>
  <si>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</si>
  <si>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</si>
  <si>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</si>
  <si>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</si>
  <si>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</si>
  <si>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</si>
  <si>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</si>
  <si>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</si>
  <si>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</si>
  <si>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</si>
  <si>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</si>
  <si>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</si>
  <si>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</si>
  <si>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</si>
  <si>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</si>
  <si>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</si>
  <si>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</si>
  <si>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</si>
  <si>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</si>
  <si>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</si>
  <si>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</si>
  <si>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</si>
  <si>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</si>
  <si>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</si>
  <si>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</si>
  <si>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</si>
  <si>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</si>
  <si>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</si>
  <si>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</si>
  <si>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</si>
  <si>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</si>
  <si>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</si>
  <si>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</si>
  <si>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</si>
  <si>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</si>
  <si>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</si>
  <si>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</si>
  <si>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</si>
  <si>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</si>
  <si>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</si>
  <si>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</si>
  <si>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</si>
  <si>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</si>
  <si>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</si>
  <si>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</si>
  <si>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</si>
  <si>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</si>
  <si>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</si>
  <si>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</si>
  <si>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</si>
  <si>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</si>
  <si>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</si>
  <si>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</si>
  <si>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</si>
  <si>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</si>
  <si>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</si>
  <si>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</si>
  <si>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</si>
  <si>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</si>
  <si>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</si>
  <si>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</si>
  <si>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</si>
  <si>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</si>
  <si>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</si>
  <si>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</si>
  <si>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</si>
  <si>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</si>
  <si>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</si>
  <si>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</si>
  <si>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</si>
  <si>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</si>
  <si>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</si>
  <si>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</si>
  <si>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</si>
  <si>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</si>
  <si>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</si>
  <si>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</si>
  <si>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</si>
  <si>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</si>
  <si>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</si>
  <si>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</si>
  <si>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</si>
  <si>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</si>
  <si>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</si>
  <si>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</si>
  <si>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</si>
  <si>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</si>
  <si>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</si>
  <si>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</si>
  <si>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</si>
  <si>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</si>
  <si>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</si>
  <si>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</si>
  <si>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</si>
  <si>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</si>
  <si>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</si>
  <si>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</si>
  <si>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</si>
  <si>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</si>
  <si>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</si>
  <si>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</si>
  <si>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</si>
  <si>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</si>
  <si>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</si>
  <si>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</si>
  <si>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</si>
  <si>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</si>
  <si>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</si>
  <si>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</si>
  <si>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</si>
  <si>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</si>
  <si>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</si>
  <si>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</si>
  <si>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</si>
  <si>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</si>
  <si>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</si>
  <si>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</si>
  <si>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</si>
  <si>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</si>
  <si>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</si>
  <si>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</si>
  <si>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</si>
  <si>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</si>
  <si>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</si>
  <si>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</si>
  <si>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</si>
  <si>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</si>
  <si>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</si>
  <si>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</si>
  <si>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</si>
  <si>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</si>
  <si>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</si>
  <si>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</si>
  <si>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</si>
  <si>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</si>
  <si>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</si>
  <si>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</si>
  <si>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</si>
  <si>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</si>
  <si>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</si>
  <si>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</si>
  <si>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</si>
  <si>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</si>
  <si>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</si>
  <si>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</si>
  <si>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</si>
  <si>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</si>
  <si>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</si>
  <si>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</si>
  <si>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</si>
  <si>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</si>
  <si>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</si>
  <si>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</si>
  <si>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</si>
  <si>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</si>
  <si>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</si>
  <si>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</si>
  <si>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</si>
  <si>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</si>
  <si>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</si>
  <si>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</si>
  <si>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</si>
  <si>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</si>
  <si>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</si>
  <si>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</si>
  <si>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</si>
  <si>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</si>
  <si>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</si>
  <si>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</si>
  <si>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</si>
  <si>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</si>
  <si>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</si>
  <si>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</si>
  <si>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</si>
  <si>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</si>
  <si>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</si>
  <si>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</si>
  <si>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</si>
  <si>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</si>
  <si>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</si>
  <si>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</si>
  <si>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</si>
  <si>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</si>
  <si>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</si>
  <si>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</si>
  <si>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</si>
  <si>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</si>
  <si>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</si>
  <si>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</si>
  <si>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</si>
  <si>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</si>
  <si>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</si>
  <si>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</si>
  <si>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</si>
  <si>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</si>
  <si>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</si>
  <si>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</si>
  <si>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</si>
  <si>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</si>
  <si>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</si>
  <si>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</si>
  <si>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</si>
  <si>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</si>
  <si>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</si>
  <si>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</si>
  <si>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</si>
  <si>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</si>
  <si>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</si>
  <si>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</si>
  <si>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</si>
  <si>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</si>
  <si>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</si>
  <si>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</si>
  <si>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</si>
  <si>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</si>
  <si>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</si>
  <si>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</si>
  <si>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</si>
  <si>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</si>
  <si>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</si>
  <si>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</si>
  <si>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</si>
  <si>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</si>
  <si>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</si>
  <si>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</si>
  <si>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</si>
  <si>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</si>
  <si>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</si>
  <si>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</si>
  <si>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</si>
  <si>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</si>
  <si>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</si>
  <si>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</si>
  <si>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</si>
  <si>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</si>
  <si>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</si>
  <si>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</si>
  <si>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</si>
  <si>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</si>
  <si>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</si>
  <si>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</si>
  <si>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</si>
  <si>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</si>
  <si>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</si>
  <si>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</si>
  <si>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</si>
  <si>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</si>
  <si>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</si>
  <si>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</si>
  <si>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</si>
  <si>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</si>
  <si>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</si>
  <si>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</si>
  <si>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</si>
  <si>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</si>
  <si>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</si>
  <si>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</si>
  <si>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</si>
  <si>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</si>
  <si>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</si>
  <si>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</si>
  <si>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</si>
  <si>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</si>
  <si>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</si>
  <si>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</si>
  <si>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</si>
  <si>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</si>
  <si>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</si>
  <si>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</si>
  <si>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</si>
  <si>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</si>
  <si>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</si>
  <si>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</si>
  <si>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</si>
  <si>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</si>
  <si>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</si>
  <si>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</si>
  <si>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</si>
  <si>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</si>
  <si>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</si>
  <si>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</si>
  <si>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</si>
  <si>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</si>
  <si>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</si>
  <si>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</si>
  <si>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</si>
  <si>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</si>
  <si>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</si>
  <si>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</si>
  <si>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</si>
  <si>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</si>
  <si>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</si>
  <si>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</si>
  <si>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</si>
  <si>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</si>
  <si>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</si>
  <si>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</si>
  <si>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</si>
  <si>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</si>
  <si>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</si>
  <si>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</si>
  <si>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</si>
  <si>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</si>
  <si>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</si>
  <si>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</si>
  <si>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</si>
  <si>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</si>
  <si>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</si>
  <si>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</si>
  <si>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</si>
  <si>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</si>
  <si>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</si>
  <si>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</si>
  <si>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</si>
  <si>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</si>
  <si>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</si>
  <si>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</si>
  <si>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</si>
  <si>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</si>
  <si>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</si>
  <si>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</si>
  <si>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</si>
  <si>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</si>
  <si>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</si>
  <si>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</si>
  <si>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</si>
  <si>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</si>
  <si>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</si>
  <si>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</si>
  <si>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</si>
  <si>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</si>
  <si>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</si>
  <si>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</si>
  <si>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</si>
  <si>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</si>
  <si>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</si>
  <si>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</si>
  <si>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</si>
  <si>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</si>
  <si>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</si>
  <si>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</si>
  <si>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</si>
  <si>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</si>
  <si>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</si>
  <si>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</si>
  <si>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</si>
  <si>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</si>
  <si>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</si>
  <si>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</si>
  <si>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</si>
  <si>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</si>
  <si>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</si>
  <si>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</si>
  <si>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</si>
  <si>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</si>
  <si>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</si>
  <si>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</si>
  <si>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</si>
  <si>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</si>
  <si>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</si>
  <si>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</si>
  <si>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</si>
  <si>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</si>
  <si>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</si>
  <si>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</si>
  <si>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</si>
  <si>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</si>
  <si>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</si>
  <si>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</si>
  <si>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</si>
  <si>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</si>
  <si>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</si>
  <si>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</si>
  <si>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</si>
  <si>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</si>
  <si>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</si>
  <si>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</si>
  <si>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</si>
  <si>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</si>
  <si>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</si>
  <si>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</si>
  <si>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</si>
  <si>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</si>
  <si>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</si>
  <si>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</si>
  <si>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</si>
  <si>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</si>
  <si>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</si>
  <si>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</si>
  <si>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</si>
  <si>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</si>
  <si>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</si>
  <si>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</si>
  <si>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</si>
  <si>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</si>
  <si>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</si>
  <si>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</si>
  <si>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</si>
  <si>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</si>
  <si>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</si>
  <si>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</si>
  <si>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</si>
  <si>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</si>
  <si>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</si>
  <si>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</si>
  <si>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</si>
  <si>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</si>
  <si>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</si>
  <si>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</si>
  <si>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</si>
  <si>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</si>
  <si>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</si>
  <si>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</si>
  <si>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</si>
  <si>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</si>
  <si>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</si>
  <si>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</si>
  <si>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</si>
  <si>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</si>
  <si>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</si>
  <si>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</si>
  <si>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</si>
  <si>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</si>
  <si>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</si>
  <si>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</si>
  <si>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</si>
  <si>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</si>
  <si>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</si>
  <si>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</si>
  <si>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</si>
  <si>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</si>
  <si>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</si>
  <si>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</si>
  <si>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</si>
  <si>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</si>
  <si>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</si>
  <si>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</si>
  <si>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</si>
  <si>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</si>
  <si>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</si>
  <si>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</si>
  <si>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</si>
  <si>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</si>
  <si>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</si>
  <si>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</si>
  <si>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</si>
  <si>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</si>
  <si>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</si>
  <si>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</si>
  <si>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</si>
  <si>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</si>
  <si>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</si>
  <si>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</si>
  <si>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</si>
  <si>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</si>
  <si>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</si>
  <si>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</si>
  <si>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</si>
  <si>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</si>
  <si>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</si>
  <si>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</si>
  <si>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</si>
  <si>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</si>
  <si>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</si>
  <si>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</si>
  <si>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</si>
  <si>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</si>
  <si>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</si>
  <si>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</si>
  <si>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</si>
  <si>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</si>
  <si>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</si>
  <si>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</si>
  <si>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</si>
  <si>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</si>
  <si>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</si>
  <si>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</si>
  <si>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</si>
  <si>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</si>
  <si>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</si>
  <si>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</si>
  <si>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</si>
  <si>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</si>
  <si>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</si>
  <si>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</si>
  <si>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</si>
  <si>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</si>
  <si>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</si>
  <si>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</si>
  <si>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</si>
  <si>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</si>
  <si>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</si>
  <si>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</si>
  <si>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</si>
  <si>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</si>
  <si>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</si>
  <si>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</si>
  <si>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</si>
  <si>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</si>
  <si>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</si>
  <si>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</si>
  <si>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</si>
  <si>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</si>
  <si>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</si>
  <si>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</si>
  <si>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</si>
  <si>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</si>
  <si>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</si>
  <si>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</si>
  <si>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</si>
  <si>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</si>
  <si>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</si>
  <si>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</si>
  <si>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</si>
  <si>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</si>
  <si>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</si>
  <si>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</si>
  <si>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</si>
  <si>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</si>
  <si>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</si>
  <si>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</si>
  <si>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</si>
  <si>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</si>
  <si>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</si>
  <si>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</si>
  <si>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</si>
  <si>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</si>
  <si>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</si>
  <si>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</si>
  <si>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</si>
  <si>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</si>
  <si>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</si>
  <si>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</si>
  <si>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</si>
  <si>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</si>
  <si>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</si>
  <si>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</si>
  <si>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</si>
  <si>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</si>
  <si>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</si>
  <si>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</si>
  <si>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</si>
  <si>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</si>
  <si>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</si>
  <si>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</si>
  <si>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</si>
  <si>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</si>
  <si>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</si>
  <si>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</si>
  <si>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</si>
  <si>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</si>
  <si>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</si>
  <si>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</si>
  <si>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</si>
  <si>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</si>
  <si>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</si>
  <si>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</si>
  <si>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</si>
  <si>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</si>
  <si>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</si>
  <si>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</si>
  <si>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</si>
  <si>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</si>
  <si>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</si>
  <si>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</si>
  <si>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</si>
  <si>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</si>
  <si>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</si>
  <si>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</si>
  <si>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</si>
  <si>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</si>
  <si>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</si>
  <si>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</si>
  <si>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</si>
  <si>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</si>
  <si>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</si>
  <si>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</si>
  <si>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</si>
  <si>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</si>
  <si>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</si>
  <si>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</si>
  <si>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</si>
  <si>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</si>
  <si>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</si>
  <si>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</si>
  <si>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</si>
  <si>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</si>
  <si>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</si>
  <si>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</si>
  <si>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</si>
  <si>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</si>
  <si>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</si>
  <si>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</si>
  <si>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</si>
  <si>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</si>
  <si>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</si>
  <si>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</si>
  <si>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</si>
  <si>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</si>
  <si>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</si>
  <si>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</si>
  <si>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</si>
  <si>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</si>
  <si>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</si>
  <si>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</si>
  <si>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</si>
  <si>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</si>
  <si>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</si>
  <si>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</si>
  <si>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</si>
  <si>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</si>
  <si>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</si>
  <si>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</si>
  <si>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</si>
  <si>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</si>
  <si>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</si>
  <si>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</si>
  <si>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</si>
  <si>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</si>
  <si>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</si>
  <si>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</si>
  <si>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</si>
  <si>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</si>
  <si>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</si>
  <si>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</si>
  <si>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</si>
  <si>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</si>
  <si>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</si>
  <si>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</si>
  <si>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</si>
  <si>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</si>
  <si>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</si>
  <si>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</si>
  <si>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</si>
  <si>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</si>
  <si>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</si>
  <si>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</si>
  <si>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</si>
  <si>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</si>
  <si>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</si>
  <si>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</si>
  <si>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</si>
  <si>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</si>
  <si>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</si>
  <si>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</si>
  <si>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</si>
  <si>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</si>
  <si>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</si>
  <si>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</si>
  <si>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</si>
  <si>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</si>
  <si>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</si>
  <si>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</si>
  <si>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</si>
  <si>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</si>
  <si>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</si>
  <si>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</si>
  <si>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</si>
  <si>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</si>
  <si>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</si>
  <si>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</si>
  <si>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</si>
  <si>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</si>
  <si>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</si>
  <si>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</si>
  <si>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</si>
  <si>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</si>
  <si>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</si>
  <si>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</si>
  <si>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</si>
  <si>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</si>
  <si>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</si>
  <si>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</si>
  <si>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</si>
  <si>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</si>
  <si>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</si>
  <si>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</si>
  <si>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</si>
  <si>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</si>
  <si>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</si>
  <si>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</si>
  <si>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</si>
  <si>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</si>
  <si>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</si>
  <si>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</si>
  <si>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</si>
  <si>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</si>
  <si>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</si>
  <si>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</si>
  <si>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</si>
  <si>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</si>
  <si>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</si>
  <si>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</si>
  <si>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</si>
  <si>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</si>
  <si>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</si>
  <si>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</si>
  <si>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</si>
  <si>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</si>
  <si>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</si>
  <si>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</si>
  <si>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</si>
  <si>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</si>
  <si>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</si>
  <si>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</si>
  <si>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</si>
  <si>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</si>
  <si>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</si>
  <si>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</si>
  <si>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</si>
  <si>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</si>
  <si>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</si>
  <si>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</si>
  <si>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</si>
  <si>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</si>
  <si>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</si>
  <si>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</si>
  <si>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</si>
  <si>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</si>
  <si>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</si>
  <si>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</si>
  <si>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</si>
  <si>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</si>
  <si>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</si>
  <si>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</si>
  <si>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</si>
  <si>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</si>
  <si>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</si>
  <si>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</si>
  <si>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</si>
  <si>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</si>
  <si>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</si>
  <si>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</si>
  <si>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</si>
  <si>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</si>
  <si>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</si>
  <si>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</si>
  <si>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</si>
  <si>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</si>
  <si>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</si>
  <si>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</si>
  <si>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</si>
  <si>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</si>
  <si>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</si>
  <si>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</si>
  <si>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</si>
  <si>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</si>
  <si>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</si>
  <si>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</si>
  <si>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</si>
  <si>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</si>
  <si>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</si>
  <si>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</si>
  <si>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</si>
  <si>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</si>
  <si>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</si>
  <si>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</si>
  <si>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</si>
  <si>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</si>
  <si>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</si>
  <si>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</si>
  <si>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</si>
  <si>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</si>
  <si>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</si>
  <si>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</si>
  <si>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</si>
  <si>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</si>
  <si>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</si>
  <si>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</si>
  <si>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</si>
  <si>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</si>
  <si>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</si>
  <si>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</si>
  <si>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</si>
  <si>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</si>
  <si>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</si>
  <si>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</si>
  <si>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</si>
  <si>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</si>
  <si>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</si>
  <si>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</si>
  <si>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</si>
  <si>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</si>
  <si>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</si>
  <si>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</si>
  <si>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</si>
  <si>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</si>
  <si>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</si>
  <si>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</si>
  <si>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</si>
  <si>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</si>
  <si>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</si>
  <si>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</si>
  <si>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</si>
  <si>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</si>
  <si>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</si>
  <si>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</si>
  <si>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</si>
  <si>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</si>
  <si>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</si>
  <si>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</si>
  <si>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</si>
  <si>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</si>
  <si>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</si>
  <si>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</si>
  <si>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</si>
  <si>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</si>
  <si>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</si>
  <si>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</si>
  <si>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</si>
  <si>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</si>
  <si>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</si>
  <si>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</si>
  <si>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</si>
  <si>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</si>
  <si>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</si>
  <si>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</si>
  <si>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</si>
  <si>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</si>
  <si>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</si>
  <si>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</si>
  <si>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</si>
  <si>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</si>
  <si>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</si>
  <si>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</si>
  <si>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</si>
  <si>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</si>
  <si>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</si>
  <si>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</si>
  <si>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</si>
  <si>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</si>
  <si>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</si>
  <si>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</si>
  <si>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</si>
  <si>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</si>
  <si>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</si>
  <si>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</si>
  <si>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</si>
  <si>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</si>
  <si>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</si>
  <si>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</si>
  <si>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</si>
  <si>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</si>
  <si>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</si>
  <si>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</si>
  <si>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</si>
  <si>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</si>
  <si>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</si>
  <si>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</si>
  <si>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</si>
  <si>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</si>
  <si>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</si>
  <si>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</si>
  <si>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</si>
  <si>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</si>
  <si>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</si>
  <si>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</si>
  <si>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</si>
  <si>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</si>
  <si>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</si>
  <si>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</si>
  <si>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</si>
  <si>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</si>
  <si>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</si>
  <si>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</si>
  <si>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</si>
  <si>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</si>
  <si>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</si>
  <si>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</si>
  <si>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</si>
  <si>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</si>
  <si>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</si>
  <si>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</si>
  <si>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</si>
  <si>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</si>
  <si>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</si>
  <si>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</si>
  <si>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</si>
  <si>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</si>
  <si>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</si>
  <si>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</si>
  <si>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</si>
  <si>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</si>
  <si>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</si>
  <si>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</si>
  <si>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</si>
  <si>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</si>
  <si>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</si>
  <si>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</si>
  <si>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</si>
  <si>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</si>
  <si>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</si>
  <si>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</si>
  <si>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</si>
  <si>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</si>
  <si>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</si>
  <si>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</si>
  <si>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</si>
  <si>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</si>
  <si>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</si>
  <si>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</si>
  <si>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</si>
  <si>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</si>
  <si>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</si>
  <si>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</si>
  <si>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</si>
  <si>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</si>
  <si>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</si>
  <si>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</si>
  <si>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</si>
  <si>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</si>
  <si>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</si>
  <si>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</si>
  <si>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</si>
  <si>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</si>
  <si>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</si>
  <si>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</si>
  <si>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</si>
  <si>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</si>
  <si>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</si>
  <si>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</si>
  <si>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</si>
  <si>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</si>
  <si>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</si>
  <si>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</si>
  <si>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</si>
  <si>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</si>
  <si>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</si>
  <si>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</si>
  <si>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</si>
  <si>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</si>
  <si>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</si>
  <si>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</si>
  <si>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</si>
  <si>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</si>
  <si>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</si>
  <si>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</si>
  <si>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</si>
  <si>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</si>
  <si>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</si>
  <si>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</si>
  <si>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</si>
  <si>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</si>
  <si>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</si>
  <si>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</si>
  <si>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</si>
  <si>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</si>
  <si>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</si>
  <si>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</si>
  <si>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</si>
  <si>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</si>
  <si>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</si>
  <si>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</si>
  <si>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</si>
  <si>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</si>
  <si>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</si>
  <si>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</si>
  <si>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</si>
  <si>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</si>
  <si>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</si>
  <si>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</si>
  <si>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</si>
  <si>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</si>
  <si>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</si>
  <si>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</si>
  <si>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</si>
  <si>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</si>
  <si>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</si>
  <si>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</si>
  <si>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</si>
  <si>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</si>
  <si>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</si>
  <si>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</si>
  <si>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</si>
  <si>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</si>
  <si>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</si>
  <si>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</si>
  <si>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</si>
  <si>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</si>
  <si>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</si>
  <si>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</si>
  <si>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</si>
  <si>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</si>
  <si>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</si>
  <si>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</si>
  <si>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</si>
  <si>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</si>
  <si>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</si>
  <si>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</si>
  <si>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</si>
  <si>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</si>
  <si>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</si>
  <si>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</si>
  <si>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</si>
  <si>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</si>
  <si>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</si>
  <si>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</si>
  <si>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</si>
  <si>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</si>
  <si>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</si>
  <si>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</si>
  <si>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</si>
  <si>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</si>
  <si>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</si>
  <si>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</si>
  <si>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</si>
  <si>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</si>
  <si>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</si>
  <si>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</si>
  <si>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</si>
  <si>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</si>
  <si>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</si>
  <si>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</si>
  <si>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</si>
  <si>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</si>
  <si>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</si>
  <si>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</si>
  <si>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</si>
  <si>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</si>
  <si>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</si>
  <si>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</si>
  <si>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</si>
  <si>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</si>
  <si>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</si>
  <si>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</si>
  <si>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</si>
  <si>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</si>
  <si>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</si>
  <si>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</si>
  <si>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</si>
  <si>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</si>
  <si>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</si>
  <si>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</si>
  <si>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</si>
  <si>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</si>
  <si>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</si>
  <si>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</si>
  <si>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</si>
  <si>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</si>
  <si>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</si>
  <si>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</si>
  <si>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</si>
  <si>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</si>
  <si>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</si>
  <si>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</si>
  <si>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</si>
  <si>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</si>
  <si>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</si>
  <si>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</si>
  <si>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</si>
  <si>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</si>
  <si>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</si>
  <si>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</si>
  <si>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</si>
  <si>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</si>
  <si>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</si>
  <si>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</si>
  <si>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</si>
  <si>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</si>
  <si>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</si>
  <si>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</si>
  <si>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</si>
  <si>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</si>
  <si>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</si>
  <si>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</si>
  <si>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</si>
  <si>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</si>
  <si>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</si>
  <si>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</si>
  <si>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</si>
  <si>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</si>
  <si>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</si>
  <si>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</si>
  <si>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</si>
  <si>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</si>
  <si>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</si>
  <si>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</si>
  <si>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</si>
  <si>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</si>
  <si>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</si>
  <si>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</si>
  <si>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</si>
  <si>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</si>
  <si>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</si>
  <si>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</si>
  <si>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</si>
  <si>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</si>
  <si>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</si>
  <si>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</si>
  <si>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</si>
  <si>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</si>
  <si>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</si>
  <si>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</si>
  <si>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</si>
  <si>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</si>
  <si>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</si>
  <si>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</si>
  <si>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</si>
  <si>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</si>
  <si>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</si>
  <si>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</si>
  <si>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</si>
  <si>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</si>
  <si>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</si>
  <si>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</si>
  <si>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</si>
  <si>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</si>
  <si>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</si>
  <si>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</si>
  <si>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</si>
  <si>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</si>
  <si>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</si>
  <si>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</si>
  <si>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</si>
  <si>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</si>
  <si>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</si>
  <si>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</si>
  <si>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</si>
  <si>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</si>
  <si>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</si>
  <si>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</si>
  <si>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</si>
  <si>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</si>
  <si>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</si>
  <si>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</si>
  <si>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</si>
  <si>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</si>
  <si>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</si>
  <si>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</si>
  <si>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</si>
  <si>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</si>
  <si>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</si>
  <si>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</si>
  <si>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</si>
  <si>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</si>
  <si>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</si>
  <si>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</si>
  <si>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</si>
  <si>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</si>
  <si>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</si>
  <si>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</si>
  <si>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</si>
  <si>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</si>
  <si>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</si>
  <si>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</si>
  <si>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</si>
  <si>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</si>
  <si>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</si>
  <si>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</si>
  <si>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</si>
  <si>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</si>
  <si>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</si>
  <si>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</si>
  <si>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</si>
  <si>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</si>
  <si>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</si>
  <si>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</si>
  <si>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</si>
  <si>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</si>
  <si>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</si>
  <si>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</si>
  <si>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</si>
  <si>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</si>
  <si>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</si>
  <si>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</si>
  <si>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</si>
  <si>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</si>
  <si>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</si>
  <si>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</si>
  <si>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</si>
  <si>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</si>
  <si>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</si>
  <si>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</si>
  <si>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</si>
  <si>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</si>
  <si>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</si>
  <si>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</si>
  <si>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</si>
  <si>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</si>
  <si>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</si>
  <si>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</si>
  <si>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</si>
  <si>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</si>
  <si>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</si>
  <si>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</si>
  <si>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</si>
  <si>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</si>
  <si>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</si>
  <si>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</si>
  <si>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</si>
  <si>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</si>
  <si>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</si>
  <si>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</si>
  <si>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</si>
  <si>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</si>
  <si>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</si>
  <si>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</si>
  <si>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</si>
  <si>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</si>
  <si>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</si>
  <si>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</si>
  <si>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</si>
  <si>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</si>
  <si>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</si>
  <si>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</si>
  <si>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</si>
  <si>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</si>
  <si>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</si>
  <si>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</si>
  <si>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</si>
  <si>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</si>
  <si>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</si>
  <si>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</si>
  <si>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</si>
  <si>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</si>
  <si>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</si>
  <si>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</si>
  <si>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</si>
  <si>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</si>
  <si>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</si>
  <si>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</si>
  <si>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</si>
  <si>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</si>
  <si>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</si>
  <si>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</si>
  <si>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</si>
  <si>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</si>
  <si>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</si>
  <si>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</si>
  <si>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</si>
  <si>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</si>
  <si>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</si>
  <si>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</si>
  <si>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</si>
  <si>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</si>
  <si>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</si>
  <si>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</si>
  <si>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</si>
  <si>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</si>
  <si>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</si>
  <si>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</si>
  <si>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</si>
  <si>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</si>
  <si>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</si>
  <si>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</si>
  <si>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</si>
  <si>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</si>
  <si>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</si>
  <si>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</si>
  <si>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</si>
  <si>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</si>
  <si>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</si>
  <si>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</si>
  <si>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</si>
  <si>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</si>
  <si>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</si>
  <si>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</si>
  <si>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</si>
  <si>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</si>
  <si>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</si>
  <si>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</si>
  <si>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</si>
  <si>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</si>
  <si>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</si>
  <si>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</si>
  <si>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</si>
  <si>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</si>
  <si>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</si>
  <si>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</si>
  <si>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</si>
  <si>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</si>
  <si>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</si>
  <si>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</si>
  <si>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</si>
  <si>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</si>
  <si>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</si>
  <si>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</si>
  <si>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</si>
  <si>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</si>
  <si>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</si>
  <si>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</si>
  <si>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</si>
  <si>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</si>
  <si>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</si>
  <si>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</si>
  <si>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</si>
  <si>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</si>
  <si>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</si>
  <si>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</si>
  <si>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</si>
  <si>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</si>
  <si>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</si>
  <si>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</si>
  <si>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</si>
  <si>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</si>
  <si>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</si>
  <si>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</si>
  <si>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</si>
  <si>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</si>
  <si>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</si>
  <si>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</si>
  <si>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</si>
  <si>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</si>
  <si>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</si>
  <si>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</si>
  <si>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</si>
  <si>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</si>
  <si>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</si>
  <si>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</si>
  <si>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</si>
  <si>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</si>
  <si>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</si>
  <si>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</si>
  <si>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</si>
  <si>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</si>
  <si>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</si>
  <si>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</si>
  <si>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</si>
  <si>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</si>
  <si>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</si>
  <si>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</si>
  <si>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</si>
  <si>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</si>
  <si>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</si>
  <si>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</si>
  <si>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</si>
  <si>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</si>
  <si>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</si>
  <si>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</si>
  <si>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</si>
  <si>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</si>
  <si>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</si>
  <si>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</si>
  <si>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</si>
  <si>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</si>
  <si>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</si>
  <si>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</si>
  <si>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</si>
  <si>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</si>
  <si>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</si>
  <si>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</si>
  <si>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</si>
  <si>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</si>
  <si>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</si>
  <si>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</si>
  <si>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</si>
  <si>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</si>
  <si>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</si>
  <si>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</si>
  <si>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</si>
  <si>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</si>
  <si>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</si>
  <si>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</si>
  <si>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</si>
  <si>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</si>
  <si>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</si>
  <si>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</si>
  <si>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</si>
  <si>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</si>
  <si>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</si>
  <si>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</si>
  <si>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</si>
  <si>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</si>
  <si>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</si>
  <si>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</si>
  <si>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</si>
  <si>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</si>
  <si>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</si>
  <si>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</si>
  <si>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</si>
  <si>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</si>
  <si>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</si>
  <si>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</si>
  <si>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</si>
  <si>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</si>
  <si>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</si>
  <si>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</si>
  <si>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</si>
  <si>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</si>
  <si>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</si>
  <si>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</si>
  <si>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</si>
  <si>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</si>
  <si>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</si>
  <si>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</si>
  <si>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</si>
  <si>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</si>
  <si>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</si>
  <si>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</si>
  <si>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</si>
  <si>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</si>
  <si>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</si>
  <si>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</si>
  <si>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</si>
  <si>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</si>
  <si>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</si>
  <si>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</si>
  <si>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</si>
  <si>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</si>
  <si>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</si>
  <si>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</si>
  <si>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</si>
  <si>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</si>
  <si>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</si>
  <si>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</si>
  <si>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</si>
  <si>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</si>
  <si>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</si>
  <si>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</si>
  <si>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</si>
  <si>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</si>
  <si>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</si>
  <si>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</si>
  <si>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</si>
  <si>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</si>
  <si>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</si>
  <si>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</si>
  <si>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</si>
  <si>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</si>
  <si>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</si>
  <si>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</si>
  <si>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</si>
  <si>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</si>
  <si>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</si>
  <si>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</si>
  <si>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</si>
  <si>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</si>
  <si>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</si>
  <si>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</si>
  <si>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</si>
  <si>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</si>
  <si>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</si>
  <si>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</si>
  <si>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</si>
  <si>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</si>
  <si>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</si>
  <si>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</si>
  <si>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</si>
  <si>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</si>
  <si>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</si>
  <si>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</si>
  <si>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</si>
  <si>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</si>
  <si>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</si>
  <si>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</si>
  <si>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</si>
  <si>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</si>
  <si>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</si>
  <si>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</si>
  <si>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</si>
  <si>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</si>
  <si>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</si>
  <si>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</si>
  <si>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</si>
  <si>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</si>
  <si>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</si>
  <si>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</si>
  <si>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</si>
  <si>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</si>
  <si>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</si>
  <si>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</si>
  <si>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</si>
  <si>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</si>
  <si>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</si>
  <si>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</si>
  <si>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</si>
  <si>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</si>
  <si>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</si>
  <si>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</si>
  <si>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</si>
  <si>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</si>
  <si>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</si>
  <si>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</si>
  <si>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</si>
  <si>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</si>
  <si>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</si>
  <si>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</si>
  <si>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</si>
  <si>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</si>
  <si>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</si>
  <si>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</si>
  <si>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</si>
  <si>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</si>
  <si>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</si>
  <si>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</si>
  <si>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</si>
  <si>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</si>
  <si>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</si>
  <si>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</si>
  <si>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</si>
  <si>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</si>
  <si>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</si>
  <si>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</si>
  <si>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</si>
  <si>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</si>
  <si>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</si>
  <si>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</si>
  <si>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</si>
  <si>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</si>
  <si>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</si>
  <si>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</si>
  <si>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</si>
  <si>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</si>
  <si>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</si>
  <si>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</si>
  <si>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</si>
  <si>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</si>
  <si>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</si>
  <si>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</si>
  <si>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</si>
  <si>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</si>
  <si>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</si>
  <si>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</si>
  <si>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</si>
  <si>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</si>
  <si>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</si>
  <si>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</si>
  <si>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</si>
  <si>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</si>
  <si>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</si>
  <si>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</si>
  <si>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</si>
  <si>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</si>
  <si>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</si>
  <si>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</si>
  <si>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</si>
  <si>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</si>
  <si>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</si>
  <si>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</si>
  <si>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</si>
  <si>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</si>
  <si>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</si>
  <si>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</si>
  <si>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</si>
  <si>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</si>
  <si>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</si>
  <si>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</si>
  <si>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</si>
  <si>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</si>
  <si>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</si>
  <si>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</si>
  <si>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</si>
  <si>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</si>
  <si>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</si>
  <si>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</si>
  <si>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</si>
  <si>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</si>
  <si>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</si>
  <si>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</si>
  <si>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</si>
  <si>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</si>
  <si>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</si>
  <si>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</si>
  <si>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</si>
  <si>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</si>
  <si>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</si>
  <si>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</si>
  <si>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</si>
  <si>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</si>
  <si>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</si>
  <si>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</si>
  <si>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</si>
  <si>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</si>
  <si>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</si>
  <si>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</si>
  <si>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</si>
  <si>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</si>
  <si>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</si>
  <si>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</si>
  <si>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</si>
  <si>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</si>
  <si>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</si>
  <si>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</si>
  <si>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</si>
  <si>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</si>
  <si>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</si>
  <si>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</si>
  <si>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</si>
  <si>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</si>
  <si>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</si>
  <si>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</si>
  <si>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</si>
  <si>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</si>
  <si>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</si>
  <si>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</si>
  <si>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</si>
  <si>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</si>
  <si>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</si>
  <si>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</si>
  <si>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</si>
  <si>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</si>
  <si>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</si>
  <si>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</si>
  <si>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</si>
  <si>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</si>
  <si>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</si>
  <si>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</si>
  <si>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</si>
  <si>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</si>
  <si>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</si>
  <si>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</si>
  <si>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</si>
  <si>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</si>
  <si>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</si>
  <si>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</si>
  <si>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</si>
  <si>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</si>
  <si>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</si>
  <si>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</si>
  <si>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</si>
  <si>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</si>
  <si>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</si>
  <si>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</si>
  <si>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</si>
  <si>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</si>
  <si>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</si>
  <si>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</si>
  <si>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</si>
  <si>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</si>
  <si>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</si>
  <si>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</si>
  <si>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</si>
  <si>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</si>
  <si>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</si>
  <si>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</si>
  <si>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</si>
  <si>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</si>
  <si>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</si>
  <si>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</si>
  <si>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</si>
  <si>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</si>
  <si>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</si>
  <si>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</si>
  <si>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</si>
  <si>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</si>
  <si>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</si>
  <si>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</si>
  <si>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</si>
  <si>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</si>
  <si>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</si>
  <si>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</si>
  <si>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</si>
  <si>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</si>
  <si>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</si>
  <si>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</si>
  <si>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</si>
  <si>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</si>
  <si>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</si>
  <si>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</si>
  <si>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</si>
  <si>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</si>
  <si>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</si>
  <si>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</si>
  <si>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</si>
  <si>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</si>
  <si>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</si>
  <si>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</si>
  <si>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</si>
  <si>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</si>
  <si>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</si>
  <si>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</si>
  <si>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</si>
  <si>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</si>
  <si>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</si>
  <si>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</si>
  <si>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</si>
  <si>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</si>
  <si>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</si>
  <si>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</si>
  <si>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</si>
  <si>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</si>
  <si>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</si>
  <si>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</si>
  <si>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</si>
  <si>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</si>
  <si>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</si>
  <si>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</si>
  <si>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</si>
  <si>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</si>
  <si>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</si>
  <si>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</si>
  <si>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</si>
  <si>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</si>
  <si>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</si>
  <si>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</si>
  <si>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</si>
  <si>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</si>
  <si>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</si>
  <si>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</si>
  <si>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</si>
  <si>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</si>
  <si>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</si>
  <si>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</si>
  <si>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</si>
  <si>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</si>
  <si>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</si>
  <si>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</si>
  <si>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</si>
  <si>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</si>
  <si>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</si>
  <si>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</si>
  <si>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</si>
  <si>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</si>
  <si>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</si>
  <si>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</si>
  <si>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</si>
  <si>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</si>
  <si>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</si>
  <si>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</si>
  <si>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</si>
  <si>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</si>
  <si>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</si>
  <si>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</si>
  <si>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</si>
  <si>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</si>
  <si>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</si>
  <si>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</si>
  <si>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</si>
  <si>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</si>
  <si>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</si>
  <si>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</si>
  <si>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</si>
  <si>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</si>
  <si>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</si>
  <si>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</si>
  <si>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</si>
  <si>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</si>
  <si>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</si>
  <si>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</si>
  <si>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</si>
  <si>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</si>
  <si>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</si>
  <si>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</si>
  <si>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</si>
  <si>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</si>
  <si>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</si>
  <si>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</si>
  <si>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</si>
  <si>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</si>
  <si>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</si>
  <si>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</si>
  <si>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</si>
  <si>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</si>
  <si>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</si>
  <si>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</si>
  <si>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</si>
  <si>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</si>
  <si>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</si>
  <si>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</si>
  <si>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</si>
  <si>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</si>
  <si>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</si>
  <si>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</si>
  <si>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</si>
  <si>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</si>
  <si>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</si>
  <si>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</si>
  <si>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</si>
  <si>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</si>
  <si>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</si>
  <si>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</si>
  <si>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</si>
  <si>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</si>
  <si>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</si>
  <si>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</si>
  <si>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</si>
  <si>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</si>
  <si>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</si>
  <si>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</si>
  <si>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</si>
  <si>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</si>
  <si>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</si>
  <si>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</si>
  <si>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</si>
  <si>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</si>
  <si>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</si>
  <si>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</si>
  <si>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</si>
  <si>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</si>
  <si>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</si>
  <si>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</si>
  <si>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</si>
  <si>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</si>
  <si>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</si>
  <si>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</si>
  <si>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</si>
  <si>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</si>
  <si>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</si>
  <si>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</si>
  <si>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</si>
  <si>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</si>
  <si>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</si>
  <si>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</si>
  <si>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</si>
  <si>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</si>
  <si>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</si>
  <si>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</si>
  <si>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</si>
  <si>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</si>
  <si>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</si>
  <si>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</si>
  <si>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</si>
  <si>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</si>
  <si>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</si>
  <si>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</si>
  <si>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</si>
  <si>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</si>
  <si>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</si>
  <si>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</si>
  <si>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</si>
  <si>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</si>
  <si>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</si>
  <si>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</si>
  <si>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</si>
  <si>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</si>
  <si>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</si>
  <si>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</si>
  <si>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</si>
  <si>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</si>
  <si>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</si>
  <si>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</si>
  <si>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</si>
  <si>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</si>
  <si>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</si>
  <si>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</si>
  <si>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</si>
  <si>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</si>
  <si>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</si>
  <si>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</si>
  <si>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</si>
  <si>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</si>
  <si>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</si>
  <si>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</si>
  <si>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</si>
  <si>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</si>
  <si>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</si>
  <si>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</si>
  <si>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</si>
  <si>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</si>
  <si>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</si>
  <si>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</si>
  <si>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</si>
  <si>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</si>
  <si>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</si>
  <si>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</si>
  <si>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</si>
  <si>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</si>
  <si>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</si>
  <si>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</si>
  <si>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</si>
  <si>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</si>
  <si>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</si>
  <si>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</si>
  <si>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</si>
  <si>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</si>
  <si>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</si>
  <si>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</si>
  <si>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</si>
  <si>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</si>
  <si>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</si>
  <si>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</si>
  <si>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</si>
  <si>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</si>
  <si>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</si>
  <si>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</si>
  <si>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</si>
  <si>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</si>
  <si>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</si>
  <si>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</si>
  <si>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</si>
  <si>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</si>
  <si>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</si>
  <si>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</si>
  <si>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</si>
  <si>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</si>
  <si>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</si>
  <si>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</si>
  <si>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</si>
  <si>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</si>
  <si>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</si>
  <si>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</si>
  <si>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</si>
  <si>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</si>
  <si>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</si>
  <si>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</si>
  <si>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</si>
  <si>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</si>
  <si>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</si>
  <si>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</si>
  <si>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</si>
  <si>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</si>
  <si>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</si>
  <si>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</si>
  <si>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</si>
  <si>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</si>
  <si>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</si>
  <si>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</si>
  <si>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</si>
  <si>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</si>
  <si>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</si>
  <si>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</si>
  <si>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</si>
  <si>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</si>
  <si>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</si>
  <si>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</si>
  <si>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</si>
  <si>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</si>
  <si>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</si>
  <si>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</si>
  <si>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</si>
  <si>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</si>
  <si>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</si>
  <si>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</si>
  <si>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</si>
  <si>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</si>
  <si>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</si>
  <si>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</si>
  <si>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</si>
  <si>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</si>
  <si>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</si>
  <si>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</si>
  <si>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</si>
  <si>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</si>
  <si>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</si>
  <si>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</si>
  <si>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</si>
  <si>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</si>
  <si>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</si>
  <si>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</si>
  <si>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</si>
  <si>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</si>
  <si>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</si>
  <si>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</si>
  <si>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</si>
  <si>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</si>
  <si>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</si>
  <si>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</si>
  <si>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</si>
  <si>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</si>
  <si>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</si>
  <si>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</si>
  <si>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</si>
  <si>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</si>
  <si>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</si>
  <si>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</si>
  <si>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</si>
  <si>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</si>
  <si>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</si>
  <si>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</si>
  <si>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</si>
  <si>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</si>
  <si>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</si>
  <si>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</si>
  <si>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</si>
  <si>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</si>
  <si>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</si>
  <si>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</si>
  <si>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</si>
  <si>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</si>
  <si>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</si>
  <si>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</si>
  <si>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</si>
  <si>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</si>
  <si>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</si>
  <si>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</si>
  <si>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</si>
  <si>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</si>
  <si>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</si>
  <si>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</si>
  <si>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</si>
  <si>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</si>
  <si>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</si>
  <si>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</si>
  <si>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</si>
  <si>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</si>
  <si>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</si>
  <si>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</si>
  <si>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</si>
  <si>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</si>
  <si>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</si>
  <si>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</si>
  <si>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</si>
  <si>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</si>
  <si>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</si>
  <si>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</si>
  <si>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</si>
  <si>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</si>
  <si>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</si>
  <si>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</si>
  <si>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</si>
  <si>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</si>
  <si>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</si>
  <si>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</si>
  <si>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</si>
  <si>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</si>
  <si>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</si>
  <si>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</si>
  <si>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</si>
  <si>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</si>
  <si>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</si>
  <si>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</si>
  <si>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</si>
  <si>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</si>
  <si>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</si>
  <si>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</si>
  <si>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</si>
  <si>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</si>
  <si>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</si>
  <si>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</si>
  <si>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</si>
  <si>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</si>
  <si>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</si>
  <si>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</si>
  <si>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</si>
  <si>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</si>
  <si>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</si>
  <si>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</si>
  <si>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</si>
  <si>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</si>
  <si>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</si>
  <si>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</si>
  <si>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</si>
  <si>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</si>
  <si>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</si>
  <si>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</si>
  <si>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</si>
  <si>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</si>
  <si>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</si>
  <si>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</si>
  <si>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</si>
  <si>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</si>
  <si>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</si>
  <si>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</si>
  <si>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</si>
  <si>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</si>
  <si>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</si>
  <si>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</si>
  <si>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</si>
  <si>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</si>
  <si>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</si>
  <si>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</si>
  <si>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</si>
  <si>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</si>
  <si>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</si>
  <si>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</si>
  <si>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</si>
  <si>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</si>
  <si>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</si>
  <si>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</si>
  <si>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</si>
  <si>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</si>
  <si>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</si>
  <si>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</si>
  <si>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</si>
  <si>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</si>
  <si>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</si>
  <si>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</si>
  <si>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</si>
  <si>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</si>
  <si>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</si>
  <si>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</si>
  <si>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</si>
  <si>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</si>
  <si>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</si>
  <si>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</si>
  <si>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</si>
  <si>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</si>
  <si>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</si>
  <si>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</si>
  <si>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</si>
  <si>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</si>
  <si>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</si>
  <si>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</si>
  <si>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</si>
  <si>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</si>
  <si>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</si>
  <si>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</si>
  <si>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</si>
  <si>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</si>
  <si>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</si>
  <si>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</si>
  <si>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</si>
  <si>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</si>
  <si>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</si>
  <si>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</si>
  <si>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</si>
  <si>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</si>
  <si>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</si>
  <si>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</si>
  <si>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</si>
  <si>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</si>
  <si>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</si>
  <si>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</si>
  <si>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</si>
  <si>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</si>
  <si>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</si>
  <si>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</si>
  <si>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</si>
  <si>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</si>
  <si>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</si>
  <si>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</si>
  <si>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</si>
  <si>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</si>
  <si>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</si>
  <si>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</si>
  <si>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</si>
  <si>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</si>
  <si>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</si>
  <si>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</si>
  <si>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</si>
  <si>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</si>
  <si>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</si>
  <si>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</si>
  <si>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</si>
  <si>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</si>
  <si>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</si>
  <si>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</si>
  <si>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</si>
  <si>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</si>
  <si>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</si>
  <si>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</si>
  <si>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</si>
  <si>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</si>
  <si>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</si>
  <si>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</si>
  <si>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</si>
  <si>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</si>
  <si>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</si>
  <si>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</si>
  <si>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</si>
  <si>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</si>
  <si>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</si>
  <si>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</si>
  <si>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</si>
  <si>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</si>
  <si>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</si>
  <si>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</si>
  <si>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</si>
  <si>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</si>
  <si>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</si>
  <si>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</si>
  <si>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</si>
  <si>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</si>
  <si>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</si>
  <si>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</si>
  <si>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</si>
  <si>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</si>
  <si>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</si>
  <si>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</si>
  <si>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</si>
  <si>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</si>
  <si>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</si>
  <si>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</si>
  <si>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</si>
  <si>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</si>
  <si>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</si>
  <si>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</si>
  <si>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</si>
  <si>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</si>
  <si>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</si>
  <si>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</si>
  <si>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</si>
  <si>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</si>
  <si>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</si>
  <si>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</si>
  <si>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</si>
  <si>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</si>
  <si>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</si>
  <si>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</si>
  <si>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</si>
  <si>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</si>
  <si>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</si>
  <si>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</si>
  <si>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</si>
  <si>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</si>
  <si>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</si>
  <si>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</si>
  <si>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</si>
  <si>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</si>
  <si>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</si>
  <si>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</si>
  <si>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</si>
  <si>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</si>
  <si>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</si>
  <si>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</si>
  <si>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</si>
  <si>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</si>
  <si>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</si>
  <si>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</si>
  <si>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</si>
  <si>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</si>
  <si>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</si>
  <si>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</si>
  <si>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</si>
  <si>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</si>
  <si>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</si>
  <si>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</si>
  <si>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</si>
  <si>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</si>
  <si>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</si>
  <si>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</si>
  <si>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</si>
  <si>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</si>
  <si>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</si>
  <si>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</si>
  <si>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</si>
  <si>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</si>
  <si>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</si>
  <si>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</si>
  <si>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</si>
  <si>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</si>
  <si>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</si>
  <si>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</si>
  <si>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</si>
  <si>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</si>
  <si>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</si>
  <si>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</si>
  <si>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</si>
  <si>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</si>
  <si>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</si>
  <si>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</si>
  <si>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</si>
  <si>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</si>
  <si>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</si>
  <si>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</si>
  <si>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</si>
  <si>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</si>
  <si>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</si>
  <si>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</si>
  <si>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</si>
  <si>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</si>
  <si>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</si>
  <si>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</si>
  <si>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</si>
  <si>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</si>
  <si>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</si>
  <si>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</si>
  <si>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</si>
  <si>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</si>
  <si>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</si>
  <si>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</si>
  <si>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</si>
  <si>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</si>
  <si>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</si>
  <si>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</si>
  <si>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</si>
  <si>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</si>
  <si>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</si>
  <si>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</si>
  <si>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</si>
  <si>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</si>
  <si>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</si>
  <si>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</si>
  <si>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</si>
  <si>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</si>
  <si>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</si>
  <si>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</si>
  <si>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</si>
  <si>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</si>
  <si>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</si>
  <si>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</si>
  <si>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</si>
  <si>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</si>
  <si>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</si>
  <si>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</si>
  <si>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</si>
  <si>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</si>
  <si>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</si>
  <si>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</si>
  <si>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</si>
  <si>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</si>
  <si>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</si>
  <si>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</si>
  <si>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</si>
  <si>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</si>
  <si>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</si>
  <si>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</si>
  <si>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</si>
  <si>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</si>
  <si>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</si>
  <si>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</si>
  <si>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</si>
  <si>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</si>
  <si>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</si>
  <si>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</si>
  <si>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</si>
  <si>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</si>
  <si>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</si>
  <si>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</si>
  <si>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</si>
  <si>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</si>
  <si>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</si>
  <si>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</si>
  <si>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</si>
  <si>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</si>
  <si>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</si>
  <si>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</si>
  <si>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</si>
  <si>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</si>
  <si>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</si>
  <si>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</si>
  <si>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</si>
  <si>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</si>
  <si>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</si>
  <si>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</si>
  <si>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</si>
  <si>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</si>
  <si>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</si>
  <si>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</si>
  <si>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</si>
  <si>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</si>
  <si>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</si>
  <si>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</si>
  <si>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</si>
  <si>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</si>
  <si>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</si>
  <si>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</si>
  <si>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</si>
  <si>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</si>
  <si>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</si>
  <si>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</si>
  <si>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</si>
  <si>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</si>
  <si>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</si>
  <si>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</si>
  <si>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</si>
  <si>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</si>
  <si>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</si>
  <si>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</si>
  <si>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</si>
  <si>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</si>
  <si>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</si>
  <si>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</si>
  <si>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</si>
  <si>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</si>
  <si>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</si>
  <si>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</si>
  <si>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</si>
  <si>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</si>
  <si>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</si>
  <si>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</si>
  <si>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</si>
  <si>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</si>
  <si>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</si>
  <si>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</si>
  <si>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</si>
  <si>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</si>
  <si>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</si>
  <si>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</si>
  <si>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</si>
  <si>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</si>
  <si>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</si>
  <si>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</si>
  <si>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</si>
  <si>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</si>
  <si>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</si>
  <si>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</si>
  <si>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</si>
  <si>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</si>
  <si>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</si>
  <si>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</si>
  <si>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</si>
  <si>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</si>
  <si>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</si>
  <si>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</si>
  <si>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</si>
  <si>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</si>
  <si>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</si>
  <si>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</si>
  <si>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</si>
  <si>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</si>
  <si>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</si>
  <si>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</si>
  <si>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</si>
  <si>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</si>
  <si>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</si>
  <si>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</si>
  <si>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</si>
  <si>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</si>
  <si>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</si>
  <si>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</si>
  <si>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</si>
  <si>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</si>
  <si>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</si>
  <si>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</si>
  <si>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</si>
  <si>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</si>
  <si>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</si>
  <si>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</si>
  <si>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</si>
  <si>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</si>
  <si>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</si>
  <si>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</si>
  <si>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</si>
  <si>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</si>
  <si>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</si>
  <si>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</si>
  <si>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</si>
  <si>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</si>
  <si>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</si>
  <si>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</si>
  <si>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</si>
  <si>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</si>
  <si>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</si>
  <si>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</si>
  <si>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</si>
  <si>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</si>
  <si>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</si>
  <si>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</si>
  <si>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</si>
  <si>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</si>
  <si>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</si>
  <si>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</si>
  <si>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</si>
  <si>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</si>
  <si>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</si>
  <si>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</si>
  <si>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</si>
  <si>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</si>
  <si>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</si>
  <si>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</si>
  <si>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</si>
  <si>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</si>
  <si>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</si>
  <si>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</si>
  <si>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</si>
  <si>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</si>
  <si>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</si>
  <si>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</si>
  <si>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</si>
  <si>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</si>
  <si>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</si>
  <si>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</si>
  <si>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</si>
  <si>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</si>
  <si>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</si>
  <si>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</si>
  <si>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</si>
  <si>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</si>
  <si>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</si>
  <si>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</si>
  <si>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</si>
  <si>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</si>
  <si>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</si>
  <si>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</si>
  <si>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</si>
  <si>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</si>
  <si>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</si>
  <si>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</si>
  <si>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</si>
  <si>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</si>
  <si>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</si>
  <si>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</si>
  <si>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</si>
  <si>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</si>
  <si>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</si>
  <si>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</si>
  <si>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</si>
  <si>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</si>
  <si>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</si>
  <si>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</si>
  <si>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</si>
  <si>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</si>
  <si>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</si>
  <si>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</si>
  <si>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</si>
  <si>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</si>
  <si>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</si>
  <si>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</si>
  <si>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</si>
  <si>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</si>
  <si>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</si>
  <si>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</si>
  <si>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</si>
  <si>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</si>
  <si>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</si>
  <si>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</si>
  <si>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</si>
  <si>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</si>
  <si>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</si>
  <si>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</si>
  <si>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</si>
  <si>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</si>
  <si>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</si>
  <si>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</si>
  <si>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</si>
  <si>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</si>
  <si>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</si>
  <si>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</si>
  <si>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</si>
  <si>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</si>
  <si>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</si>
  <si>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</si>
  <si>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</si>
  <si>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</si>
  <si>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</si>
  <si>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</si>
  <si>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</si>
  <si>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</si>
  <si>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</si>
  <si>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</si>
  <si>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</si>
  <si>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</si>
  <si>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</si>
  <si>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</si>
  <si>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</si>
  <si>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</si>
  <si>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</si>
  <si>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</si>
  <si>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</si>
  <si>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</si>
  <si>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</si>
  <si>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</si>
  <si>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</si>
  <si>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</si>
  <si>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</si>
  <si>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</si>
  <si>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</si>
  <si>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</si>
  <si>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</si>
  <si>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</si>
  <si>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</si>
  <si>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</si>
  <si>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</si>
  <si>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</si>
  <si>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</si>
  <si>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</si>
  <si>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</si>
  <si>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</si>
  <si>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</si>
  <si>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</si>
  <si>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</si>
  <si>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</si>
  <si>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</si>
  <si>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</si>
  <si>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</si>
  <si>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</si>
  <si>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</si>
  <si>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</si>
  <si>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</si>
  <si>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</si>
  <si>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</si>
  <si>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</si>
  <si>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</si>
  <si>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</si>
  <si>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</si>
  <si>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</si>
  <si>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</si>
  <si>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</si>
  <si>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</si>
  <si>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</si>
  <si>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</si>
  <si>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</si>
  <si>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</si>
  <si>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</si>
  <si>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</si>
  <si>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</si>
  <si>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</si>
  <si>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</si>
  <si>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</si>
  <si>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</si>
  <si>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</si>
  <si>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</si>
  <si>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</si>
  <si>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</si>
  <si>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</si>
  <si>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</si>
  <si>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</si>
  <si>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</si>
  <si>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</si>
  <si>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</si>
  <si>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</si>
  <si>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</si>
  <si>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</si>
  <si>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</si>
  <si>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</si>
  <si>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</si>
  <si>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</si>
  <si>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</si>
  <si>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</si>
  <si>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</si>
  <si>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</si>
  <si>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</si>
  <si>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</si>
  <si>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</si>
  <si>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</si>
  <si>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</si>
  <si>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</si>
  <si>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</si>
  <si>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</si>
  <si>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</si>
  <si>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</si>
  <si>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</si>
  <si>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</si>
  <si>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</si>
  <si>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</si>
  <si>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</si>
  <si>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</si>
  <si>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</si>
  <si>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</si>
  <si>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</si>
  <si>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</si>
  <si>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</si>
  <si>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</si>
  <si>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</si>
  <si>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</si>
  <si>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</si>
  <si>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</si>
  <si>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</si>
  <si>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</si>
  <si>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</si>
  <si>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</si>
  <si>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</si>
  <si>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</si>
  <si>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</si>
  <si>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</si>
  <si>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</si>
  <si>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</si>
  <si>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</si>
  <si>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</si>
  <si>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</si>
  <si>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</si>
  <si>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</si>
  <si>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</si>
  <si>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</si>
  <si>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</si>
  <si>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</si>
  <si>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</si>
  <si>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</si>
  <si>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</si>
  <si>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</si>
  <si>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</si>
  <si>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</si>
  <si>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</si>
  <si>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</si>
  <si>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</si>
  <si>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</si>
  <si>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</si>
  <si>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</si>
  <si>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</si>
  <si>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</si>
  <si>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</si>
  <si>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</si>
  <si>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</si>
  <si>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</si>
  <si>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</si>
  <si>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</si>
  <si>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</si>
  <si>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</si>
  <si>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</si>
  <si>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</si>
  <si>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</si>
  <si>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</si>
  <si>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</si>
  <si>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</si>
  <si>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</si>
  <si>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</si>
  <si>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</si>
  <si>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</si>
  <si>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</si>
  <si>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</si>
  <si>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</si>
  <si>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</si>
  <si>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</si>
  <si>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</si>
  <si>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</si>
  <si>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</si>
  <si>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</si>
  <si>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</si>
  <si>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</si>
  <si>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</si>
  <si>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</si>
  <si>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</si>
  <si>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</si>
  <si>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</si>
  <si>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</si>
  <si>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</si>
  <si>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</si>
  <si>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</si>
  <si>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</si>
  <si>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</si>
  <si>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</si>
  <si>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</si>
  <si>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</si>
  <si>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</si>
  <si>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</si>
  <si>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</si>
  <si>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</si>
  <si>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</si>
  <si>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</si>
  <si>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</si>
  <si>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</si>
  <si>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</si>
  <si>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</si>
  <si>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</si>
  <si>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</si>
  <si>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</si>
  <si>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</si>
  <si>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</si>
  <si>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</si>
  <si>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</si>
  <si>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</si>
  <si>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</si>
  <si>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</si>
  <si>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</si>
  <si>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</si>
  <si>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</si>
  <si>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</si>
  <si>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</si>
  <si>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</si>
  <si>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</si>
  <si>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</si>
  <si>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</si>
  <si>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</si>
  <si>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</si>
  <si>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</si>
  <si>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</si>
  <si>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</si>
  <si>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</si>
  <si>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</si>
  <si>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</si>
  <si>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</si>
  <si>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</si>
  <si>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</si>
  <si>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</si>
  <si>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</si>
  <si>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</si>
  <si>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</si>
  <si>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</si>
  <si>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</si>
  <si>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</si>
  <si>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</si>
  <si>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</si>
  <si>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</si>
  <si>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</si>
  <si>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</si>
  <si>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</si>
  <si>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</si>
  <si>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</si>
  <si>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</si>
  <si>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</si>
  <si>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</si>
  <si>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</si>
  <si>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</si>
  <si>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</si>
  <si>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</si>
  <si>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</si>
  <si>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</si>
  <si>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</si>
  <si>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</si>
  <si>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</si>
  <si>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</si>
  <si>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</si>
  <si>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</si>
  <si>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</si>
  <si>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</si>
  <si>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</si>
  <si>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</si>
  <si>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</si>
  <si>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</si>
  <si>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</si>
  <si>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</si>
  <si>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</si>
  <si>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</si>
  <si>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</si>
  <si>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</si>
  <si>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</si>
  <si>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</si>
  <si>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</si>
  <si>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</si>
  <si>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</si>
  <si>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</si>
  <si>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</si>
  <si>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</si>
  <si>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</si>
  <si>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</si>
  <si>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</si>
  <si>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</si>
  <si>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</si>
  <si>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</si>
  <si>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</si>
  <si>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</si>
  <si>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</si>
  <si>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</si>
  <si>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</si>
  <si>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</si>
  <si>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</si>
  <si>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</si>
  <si>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</si>
  <si>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</si>
  <si>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</si>
  <si>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</si>
  <si>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</si>
  <si>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</si>
  <si>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</si>
  <si>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</si>
  <si>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</si>
  <si>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</si>
  <si>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</si>
  <si>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</si>
  <si>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</si>
  <si>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</si>
  <si>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</si>
  <si>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</si>
  <si>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</si>
  <si>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</si>
  <si>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</si>
  <si>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</si>
  <si>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</si>
  <si>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</si>
  <si>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</si>
  <si>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</si>
  <si>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</si>
  <si>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</si>
  <si>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</si>
  <si>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</si>
  <si>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</si>
  <si>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</si>
  <si>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</si>
  <si>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</si>
  <si>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</si>
  <si>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</si>
  <si>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</si>
  <si>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</si>
  <si>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</si>
  <si>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</si>
  <si>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</si>
  <si>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</si>
  <si>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</si>
  <si>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</si>
  <si>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</si>
  <si>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</si>
  <si>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</si>
  <si>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</si>
  <si>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</si>
  <si>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</si>
  <si>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</si>
  <si>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</si>
  <si>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</si>
  <si>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</si>
  <si>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</si>
  <si>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</si>
  <si>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</si>
  <si>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</si>
  <si>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</si>
  <si>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</si>
  <si>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</si>
  <si>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</si>
  <si>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</si>
  <si>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</si>
  <si>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</si>
  <si>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</si>
  <si>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</si>
  <si>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</si>
  <si>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</si>
  <si>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</si>
  <si>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</si>
  <si>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</si>
  <si>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</si>
  <si>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</si>
  <si>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</si>
  <si>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</si>
  <si>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</si>
  <si>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</si>
  <si>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</si>
  <si>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</si>
  <si>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</si>
  <si>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</si>
  <si>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</si>
  <si>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</si>
  <si>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</si>
  <si>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</si>
  <si>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</si>
  <si>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</si>
  <si>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</si>
  <si>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</si>
  <si>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</si>
  <si>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</si>
  <si>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</si>
  <si>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</si>
  <si>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</si>
  <si>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</si>
  <si>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</si>
  <si>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</si>
  <si>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</si>
  <si>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</si>
  <si>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</si>
  <si>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</si>
  <si>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</si>
  <si>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</si>
  <si>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</si>
  <si>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</si>
  <si>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</si>
  <si>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</si>
  <si>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</si>
  <si>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</si>
  <si>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</si>
  <si>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</si>
  <si>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</si>
  <si>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</si>
  <si>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</si>
  <si>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</si>
  <si>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</si>
  <si>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</si>
  <si>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</si>
  <si>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</si>
  <si>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</si>
  <si>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</si>
  <si>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</si>
  <si>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</si>
  <si>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</si>
  <si>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</si>
  <si>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</si>
  <si>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</si>
  <si>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</si>
  <si>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</si>
  <si>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</si>
  <si>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</si>
  <si>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</si>
  <si>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</si>
  <si>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</si>
  <si>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</si>
  <si>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</si>
  <si>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</si>
  <si>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</si>
  <si>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</si>
  <si>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</si>
  <si>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</si>
  <si>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</si>
  <si>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</si>
  <si>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</si>
  <si>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</si>
  <si>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</si>
  <si>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</si>
  <si>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</si>
  <si>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</si>
  <si>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</si>
  <si>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</si>
  <si>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</si>
  <si>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</si>
  <si>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</si>
  <si>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</si>
  <si>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</si>
  <si>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</si>
  <si>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</si>
  <si>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</si>
  <si>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</si>
  <si>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</si>
  <si>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</si>
  <si>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</si>
  <si>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</si>
  <si>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</si>
  <si>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</si>
  <si>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</si>
  <si>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</si>
  <si>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</si>
  <si>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</si>
  <si>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</si>
  <si>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</si>
  <si>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</si>
  <si>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</si>
  <si>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</si>
  <si>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</si>
  <si>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</si>
  <si>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</si>
  <si>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</si>
  <si>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</si>
  <si>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</si>
  <si>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</si>
  <si>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</si>
  <si>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</si>
  <si>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</si>
  <si>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</si>
  <si>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</si>
  <si>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</si>
  <si>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</si>
  <si>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</si>
  <si>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</si>
  <si>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</si>
  <si>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</si>
  <si>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</si>
  <si>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</si>
  <si>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</si>
  <si>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</si>
  <si>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</si>
  <si>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</si>
  <si>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</si>
  <si>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</si>
  <si>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</si>
  <si>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</si>
  <si>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</si>
  <si>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</si>
  <si>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</si>
  <si>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</si>
  <si>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</si>
  <si>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</si>
  <si>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</si>
  <si>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</si>
  <si>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</si>
  <si>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</si>
  <si>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</si>
  <si>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</si>
  <si>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</si>
  <si>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</si>
  <si>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</si>
  <si>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</si>
  <si>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</si>
  <si>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</si>
  <si>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</si>
  <si>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</si>
  <si>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</si>
  <si>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</si>
  <si>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</si>
  <si>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</si>
  <si>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</si>
  <si>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</si>
  <si>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</si>
  <si>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</si>
  <si>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</si>
  <si>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</si>
  <si>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</si>
  <si>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</si>
  <si>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</si>
  <si>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</si>
  <si>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</si>
  <si>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</si>
  <si>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</si>
  <si>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</si>
  <si>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</si>
  <si>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</si>
  <si>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</si>
  <si>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</si>
  <si>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</si>
  <si>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</si>
  <si>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</si>
  <si>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</si>
  <si>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</si>
  <si>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</si>
  <si>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</si>
  <si>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</si>
  <si>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</si>
  <si>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</si>
  <si>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</si>
  <si>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</si>
  <si>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</si>
  <si>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</si>
  <si>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</si>
  <si>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</si>
  <si>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</si>
  <si>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</si>
  <si>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</si>
  <si>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</si>
  <si>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</si>
  <si>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</si>
  <si>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</si>
  <si>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</si>
  <si>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</si>
  <si>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</si>
  <si>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</si>
  <si>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</si>
  <si>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</si>
  <si>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</si>
  <si>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</si>
  <si>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</si>
  <si>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</si>
  <si>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</si>
  <si>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</si>
  <si>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</si>
  <si>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</si>
  <si>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</si>
  <si>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</si>
  <si>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</si>
  <si>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</si>
  <si>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</si>
  <si>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</si>
  <si>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</si>
  <si>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</si>
  <si>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</si>
  <si>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</si>
  <si>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</si>
  <si>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</si>
  <si>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</si>
  <si>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</si>
  <si>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</si>
  <si>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</si>
  <si>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</si>
  <si>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</si>
  <si>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</si>
  <si>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</si>
  <si>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</si>
  <si>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</si>
  <si>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</si>
  <si>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</si>
  <si>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</si>
  <si>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</si>
  <si>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</si>
  <si>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</si>
  <si>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</si>
  <si>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</si>
  <si>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</si>
  <si>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</si>
  <si>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</si>
  <si>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</si>
  <si>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</si>
  <si>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</si>
  <si>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</si>
  <si>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</si>
  <si>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</si>
  <si>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</si>
  <si>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</si>
  <si>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</si>
  <si>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</si>
  <si>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</si>
  <si>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</si>
  <si>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</si>
  <si>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</si>
  <si>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</si>
  <si>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</si>
  <si>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</si>
  <si>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</si>
  <si>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</si>
  <si>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</si>
  <si>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</si>
  <si>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</si>
  <si>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</si>
  <si>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</si>
  <si>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</si>
  <si>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</si>
  <si>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</si>
  <si>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</si>
  <si>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</si>
  <si>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</si>
  <si>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</si>
  <si>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</si>
  <si>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</si>
  <si>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</si>
  <si>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</si>
  <si>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</si>
  <si>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</si>
  <si>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</si>
  <si>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</si>
  <si>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</si>
  <si>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</si>
  <si>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</si>
  <si>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</si>
  <si>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</si>
  <si>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</si>
  <si>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</si>
  <si>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</si>
  <si>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</si>
  <si>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</si>
  <si>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</si>
  <si>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</si>
  <si>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</si>
  <si>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</si>
  <si>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</si>
  <si>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</si>
  <si>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</si>
  <si>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</si>
  <si>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</si>
  <si>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</si>
  <si>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</si>
  <si>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</si>
  <si>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</si>
  <si>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</si>
  <si>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</si>
  <si>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</si>
  <si>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</si>
  <si>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</si>
  <si>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</si>
  <si>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</si>
  <si>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</si>
  <si>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</si>
  <si>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</si>
  <si>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</si>
  <si>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</si>
  <si>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</si>
  <si>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</si>
  <si>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</si>
  <si>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</si>
  <si>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</si>
  <si>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</si>
  <si>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</si>
  <si>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</si>
  <si>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</si>
  <si>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</si>
  <si>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</si>
  <si>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</si>
  <si>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</si>
  <si>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</si>
  <si>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</si>
  <si>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</si>
  <si>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</si>
  <si>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</si>
  <si>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</si>
  <si>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</si>
  <si>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</si>
  <si>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</si>
  <si>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</si>
  <si>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</si>
  <si>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</si>
  <si>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</si>
  <si>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</si>
  <si>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</si>
  <si>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</si>
  <si>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</si>
  <si>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</si>
  <si>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</si>
  <si>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</si>
  <si>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</si>
  <si>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</si>
  <si>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</si>
  <si>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</si>
  <si>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</si>
  <si>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</si>
  <si>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</si>
  <si>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</si>
  <si>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</si>
  <si>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</si>
  <si>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</si>
  <si>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</si>
  <si>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</si>
  <si>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</si>
  <si>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</si>
  <si>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</si>
  <si>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</si>
  <si>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</si>
  <si>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</si>
  <si>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</si>
  <si>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</si>
  <si>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</si>
  <si>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</si>
  <si>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</si>
  <si>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</si>
  <si>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</si>
  <si>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</si>
  <si>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</si>
  <si>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</si>
  <si>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</si>
  <si>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</si>
  <si>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</si>
  <si>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</si>
  <si>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</si>
  <si>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</si>
  <si>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</si>
  <si>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</si>
  <si>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</si>
  <si>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</si>
  <si>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</si>
  <si>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</si>
  <si>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</si>
  <si>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</si>
  <si>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</si>
  <si>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</si>
  <si>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</si>
  <si>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</si>
  <si>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</si>
  <si>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</si>
  <si>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</si>
  <si>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</si>
  <si>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</si>
  <si>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</si>
  <si>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</si>
  <si>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</si>
  <si>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</si>
  <si>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</si>
  <si>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</si>
  <si>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</si>
  <si>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</si>
  <si>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</si>
  <si>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</si>
  <si>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</si>
  <si>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</si>
  <si>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</si>
  <si>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</si>
  <si>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</si>
  <si>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</si>
  <si>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</si>
  <si>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</si>
  <si>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</si>
  <si>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</si>
  <si>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</si>
  <si>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</si>
  <si>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</si>
  <si>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</si>
  <si>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</si>
  <si>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</si>
  <si>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</si>
  <si>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</si>
  <si>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</si>
  <si>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</si>
  <si>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</si>
  <si>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</si>
  <si>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</si>
  <si>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</si>
  <si>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</si>
  <si>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</si>
  <si>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</si>
  <si>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</si>
  <si>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</si>
  <si>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</si>
  <si>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</si>
  <si>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</si>
  <si>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</si>
  <si>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</si>
  <si>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</si>
  <si>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</si>
  <si>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</si>
  <si>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</si>
  <si>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</si>
  <si>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</si>
  <si>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</si>
  <si>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</si>
  <si>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</si>
  <si>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</si>
  <si>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</si>
  <si>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</si>
  <si>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</si>
  <si>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</si>
  <si>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</si>
  <si>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</si>
  <si>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</si>
  <si>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</si>
  <si>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</si>
  <si>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</si>
  <si>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</si>
  <si>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</si>
  <si>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</si>
  <si>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</si>
  <si>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</si>
  <si>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</si>
  <si>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</si>
  <si>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</si>
  <si>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</si>
  <si>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</si>
  <si>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</si>
  <si>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</si>
  <si>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</si>
  <si>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</si>
  <si>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</si>
  <si>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</si>
  <si>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</si>
  <si>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</si>
  <si>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</si>
  <si>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</si>
  <si>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</si>
  <si>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</si>
  <si>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</si>
  <si>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</si>
  <si>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</si>
  <si>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</si>
  <si>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</si>
  <si>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</si>
  <si>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</si>
  <si>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</si>
  <si>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</si>
  <si>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</si>
  <si>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</si>
  <si>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</si>
  <si>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</si>
  <si>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</si>
  <si>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</si>
  <si>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</si>
  <si>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</si>
  <si>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</si>
  <si>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</si>
  <si>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</si>
  <si>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</si>
  <si>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</si>
  <si>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</si>
  <si>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</si>
  <si>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</si>
  <si>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</si>
  <si>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</si>
  <si>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</si>
  <si>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</si>
  <si>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</si>
  <si>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</si>
  <si>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</si>
  <si>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</si>
  <si>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</si>
  <si>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</si>
  <si>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</si>
  <si>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</si>
  <si>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</si>
  <si>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</si>
  <si>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</si>
  <si>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</si>
  <si>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</si>
  <si>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</si>
  <si>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</si>
  <si>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</si>
  <si>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</si>
  <si>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</si>
  <si>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</si>
  <si>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</si>
  <si>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</si>
  <si>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</si>
  <si>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</si>
  <si>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</si>
  <si>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</si>
  <si>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</si>
  <si>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</si>
  <si>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</si>
  <si>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</si>
  <si>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</si>
  <si>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</si>
  <si>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</si>
  <si>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</si>
  <si>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</si>
  <si>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</si>
  <si>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</si>
  <si>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</si>
  <si>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</si>
  <si>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</si>
  <si>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</si>
  <si>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</si>
  <si>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</si>
  <si>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</si>
  <si>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</si>
  <si>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</si>
  <si>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</si>
  <si>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</si>
  <si>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</si>
  <si>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</si>
  <si>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</si>
  <si>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</si>
  <si>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</si>
  <si>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</si>
  <si>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</si>
  <si>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</si>
  <si>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</si>
  <si>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</si>
  <si>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</si>
  <si>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</si>
  <si>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</si>
  <si>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</si>
  <si>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</si>
  <si>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</si>
  <si>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</si>
  <si>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</si>
  <si>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</si>
  <si>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</si>
  <si>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</si>
  <si>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</si>
  <si>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</si>
  <si>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</si>
  <si>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</si>
  <si>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</si>
  <si>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</si>
  <si>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</si>
  <si>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</si>
  <si>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</si>
  <si>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</si>
  <si>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</si>
  <si>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</si>
  <si>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</si>
  <si>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</si>
  <si>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</si>
  <si>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</si>
  <si>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</si>
  <si>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</si>
  <si>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</si>
  <si>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</si>
  <si>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</si>
  <si>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</si>
  <si>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</si>
  <si>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</si>
  <si>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</si>
  <si>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</si>
  <si>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</si>
  <si>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</si>
  <si>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</si>
  <si>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</si>
  <si>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</si>
  <si>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</si>
  <si>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</si>
  <si>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</si>
  <si>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</si>
  <si>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</si>
  <si>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</si>
  <si>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</si>
  <si>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</si>
  <si>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</si>
  <si>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</si>
  <si>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</si>
  <si>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</si>
  <si>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</si>
  <si>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</si>
  <si>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</si>
  <si>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</si>
  <si>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</si>
  <si>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</si>
  <si>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</si>
  <si>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</si>
  <si>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</si>
  <si>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</si>
  <si>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</si>
  <si>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</si>
  <si>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</si>
  <si>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</si>
  <si>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</si>
  <si>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</si>
  <si>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</si>
  <si>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</si>
  <si>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</si>
  <si>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</si>
  <si>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</si>
  <si>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</si>
  <si>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</si>
  <si>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</si>
  <si>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</si>
  <si>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</si>
  <si>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</si>
  <si>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</si>
  <si>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</si>
  <si>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</si>
  <si>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</si>
  <si>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</si>
  <si>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</si>
  <si>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</si>
  <si>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</si>
  <si>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</si>
  <si>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</si>
  <si>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</si>
  <si>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</si>
  <si>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</si>
  <si>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</si>
  <si>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</si>
  <si>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</si>
  <si>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</si>
  <si>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</si>
  <si>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</si>
  <si>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</si>
  <si>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</si>
  <si>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</si>
  <si>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</si>
  <si>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</si>
  <si>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</si>
  <si>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</si>
  <si>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</si>
  <si>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</si>
  <si>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</si>
  <si>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</si>
  <si>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</si>
  <si>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</si>
  <si>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</si>
  <si>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</si>
  <si>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</si>
  <si>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</si>
  <si>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</si>
  <si>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</si>
  <si>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</si>
  <si>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</si>
  <si>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</si>
  <si>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</si>
  <si>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</si>
  <si>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</si>
  <si>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</si>
  <si>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</si>
  <si>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</si>
  <si>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</si>
  <si>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</si>
  <si>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</si>
  <si>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</si>
  <si>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</si>
  <si>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</si>
  <si>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</si>
  <si>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</si>
  <si>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</si>
  <si>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</si>
  <si>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</si>
  <si>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</si>
  <si>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</si>
  <si>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</si>
  <si>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</si>
  <si>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</si>
  <si>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</si>
  <si>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</si>
  <si>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</si>
  <si>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</si>
  <si>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</si>
  <si>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</si>
  <si>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</si>
  <si>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</si>
  <si>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</si>
  <si>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</si>
  <si>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</si>
  <si>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</si>
  <si>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</si>
  <si>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</si>
  <si>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</si>
  <si>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</si>
  <si>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</si>
  <si>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</si>
  <si>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</si>
  <si>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</si>
  <si>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</si>
  <si>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</si>
  <si>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</si>
  <si>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</si>
  <si>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</si>
  <si>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</si>
  <si>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</si>
  <si>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</si>
  <si>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</si>
  <si>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</si>
  <si>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</si>
  <si>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</si>
  <si>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</si>
  <si>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</si>
  <si>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</si>
  <si>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</si>
  <si>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</si>
  <si>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</si>
  <si>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</si>
  <si>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</si>
  <si>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</si>
  <si>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</si>
  <si>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</si>
  <si>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</si>
  <si>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</si>
  <si>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</si>
  <si>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</si>
  <si>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</si>
  <si>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</si>
  <si>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</si>
  <si>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</si>
  <si>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</si>
  <si>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</si>
  <si>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</si>
  <si>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</si>
  <si>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</si>
  <si>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</si>
  <si>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</si>
  <si>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</si>
  <si>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</si>
  <si>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</si>
  <si>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</si>
  <si>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</si>
  <si>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</si>
  <si>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</si>
  <si>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</si>
  <si>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</si>
  <si>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</si>
  <si>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</si>
  <si>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</si>
  <si>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</si>
  <si>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</si>
  <si>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</si>
  <si>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</si>
  <si>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</si>
  <si>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</si>
  <si>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</si>
  <si>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</si>
  <si>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</si>
  <si>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</si>
  <si>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</si>
  <si>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</si>
  <si>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</si>
  <si>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</si>
  <si>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</si>
  <si>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</si>
  <si>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</si>
  <si>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</si>
  <si>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</si>
  <si>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</si>
  <si>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</si>
  <si>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</si>
  <si>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</si>
  <si>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</si>
  <si>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</si>
  <si>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</si>
  <si>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</si>
  <si>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</si>
  <si>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</si>
  <si>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</si>
  <si>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</si>
  <si>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</si>
  <si>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</si>
  <si>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</si>
  <si>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</si>
  <si>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</si>
  <si>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</si>
  <si>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</si>
  <si>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</si>
  <si>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</si>
  <si>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</si>
  <si>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</si>
  <si>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</si>
  <si>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</si>
  <si>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</si>
  <si>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</si>
  <si>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</si>
  <si>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</si>
  <si>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</si>
  <si>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</si>
  <si>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</si>
  <si>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</si>
  <si>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</si>
  <si>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</si>
  <si>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</si>
  <si>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</si>
  <si>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</si>
  <si>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</si>
  <si>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</si>
  <si>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</si>
  <si>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</si>
  <si>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</si>
  <si>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</si>
  <si>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</si>
  <si>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</si>
  <si>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</si>
  <si>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</si>
  <si>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</si>
  <si>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</si>
  <si>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</si>
  <si>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</si>
  <si>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</si>
  <si>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</si>
  <si>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</si>
  <si>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</si>
  <si>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</si>
  <si>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</si>
  <si>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</si>
  <si>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</si>
  <si>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</si>
  <si>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</si>
  <si>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</si>
  <si>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</si>
  <si>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</si>
  <si>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</si>
  <si>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</si>
  <si>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</si>
  <si>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</si>
  <si>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</si>
  <si>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</si>
  <si>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</si>
  <si>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</si>
  <si>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</si>
  <si>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</si>
  <si>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</si>
  <si>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</si>
  <si>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</si>
  <si>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</si>
  <si>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</si>
  <si>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</si>
  <si>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</si>
  <si>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</si>
  <si>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</si>
  <si>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</si>
  <si>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</si>
  <si>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</si>
  <si>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</si>
  <si>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</si>
  <si>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</si>
  <si>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</si>
  <si>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</si>
  <si>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</si>
  <si>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</si>
  <si>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</si>
  <si>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</si>
  <si>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</si>
  <si>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</si>
  <si>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</si>
  <si>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</si>
  <si>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</si>
  <si>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</si>
  <si>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</si>
  <si>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</si>
  <si>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</si>
  <si>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</si>
  <si>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</si>
  <si>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</si>
  <si>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</si>
  <si>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</si>
  <si>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</si>
  <si>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</si>
  <si>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</si>
  <si>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</si>
  <si>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</si>
  <si>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</si>
  <si>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</si>
  <si>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</si>
  <si>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</si>
  <si>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</si>
  <si>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</si>
  <si>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</si>
  <si>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</si>
  <si>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</si>
  <si>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</si>
  <si>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</si>
  <si>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</si>
  <si>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</si>
  <si>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</si>
  <si>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</si>
  <si>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</si>
  <si>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</si>
  <si>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</si>
  <si>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</si>
  <si>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</si>
  <si>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</si>
  <si>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</si>
  <si>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</si>
  <si>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</si>
  <si>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</si>
  <si>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</si>
  <si>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</si>
  <si>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</si>
  <si>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</si>
  <si>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</si>
  <si>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</si>
  <si>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</si>
  <si>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</si>
  <si>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</si>
  <si>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</si>
  <si>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</si>
  <si>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</si>
  <si>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</si>
  <si>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</si>
  <si>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</si>
  <si>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</si>
  <si>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</si>
  <si>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</si>
  <si>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</si>
  <si>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</si>
  <si>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</si>
  <si>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</si>
  <si>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</si>
  <si>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</si>
  <si>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</si>
  <si>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</si>
  <si>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</si>
  <si>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</si>
  <si>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</si>
  <si>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</si>
  <si>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</si>
  <si>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</si>
  <si>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</si>
  <si>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</si>
  <si>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</si>
  <si>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</si>
  <si>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</si>
  <si>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</si>
  <si>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</si>
  <si>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</si>
  <si>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</si>
  <si>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</si>
  <si>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</si>
  <si>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</si>
  <si>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</si>
  <si>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</si>
  <si>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</si>
  <si>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</si>
  <si>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</si>
  <si>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</si>
  <si>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</si>
  <si>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</si>
  <si>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</si>
  <si>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</si>
  <si>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</si>
  <si>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</si>
  <si>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</si>
  <si>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</si>
  <si>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</si>
  <si>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</si>
  <si>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</si>
  <si>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</si>
  <si>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</si>
  <si>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</si>
  <si>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</si>
  <si>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</si>
  <si>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</si>
  <si>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</si>
  <si>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</si>
  <si>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</si>
  <si>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</si>
  <si>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</si>
  <si>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</si>
  <si>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</si>
  <si>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</si>
  <si>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</si>
  <si>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</si>
  <si>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</si>
  <si>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</si>
  <si>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</si>
  <si>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</si>
  <si>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</si>
  <si>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</si>
  <si>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</si>
  <si>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</si>
  <si>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</si>
  <si>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</si>
  <si>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</si>
  <si>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</si>
  <si>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</si>
  <si>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</si>
  <si>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</si>
  <si>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</si>
  <si>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</si>
  <si>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</si>
  <si>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</si>
  <si>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</si>
  <si>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</si>
  <si>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</si>
  <si>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</si>
  <si>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</si>
  <si>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</si>
  <si>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</si>
  <si>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</si>
  <si>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</si>
  <si>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</si>
  <si>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</si>
  <si>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</si>
  <si>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</si>
  <si>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</si>
  <si>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</si>
  <si>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</si>
  <si>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</si>
  <si>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</si>
  <si>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</si>
  <si>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</si>
  <si>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</si>
  <si>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</si>
  <si>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</si>
  <si>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</si>
  <si>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</si>
  <si>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</si>
  <si>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</si>
  <si>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</si>
  <si>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</si>
  <si>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</si>
  <si>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</si>
  <si>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</si>
  <si>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</si>
  <si>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</si>
  <si>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</si>
  <si>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</si>
  <si>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</si>
  <si>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</si>
  <si>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</si>
  <si>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</si>
  <si>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</si>
  <si>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</si>
  <si>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</si>
  <si>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</si>
  <si>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</si>
  <si>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</si>
  <si>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</si>
  <si>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</si>
  <si>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</si>
  <si>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</si>
  <si>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</si>
  <si>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</si>
  <si>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</si>
  <si>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</si>
  <si>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</si>
  <si>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</si>
  <si>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</si>
  <si>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</si>
  <si>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</si>
  <si>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</si>
  <si>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</si>
  <si>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</si>
  <si>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</si>
  <si>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</si>
  <si>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</si>
  <si>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</si>
  <si>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</si>
  <si>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</si>
  <si>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</si>
  <si>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</si>
  <si>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</si>
  <si>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</si>
  <si>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</si>
  <si>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</si>
  <si>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</si>
  <si>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</si>
  <si>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</si>
  <si>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</si>
  <si>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</si>
  <si>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</si>
  <si>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</si>
  <si>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</si>
  <si>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</si>
  <si>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</si>
  <si>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</si>
  <si>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</si>
  <si>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</si>
  <si>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</si>
  <si>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</si>
  <si>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</si>
  <si>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</si>
  <si>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</si>
  <si>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</si>
  <si>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</si>
  <si>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</si>
  <si>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</si>
  <si>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</si>
  <si>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</si>
  <si>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</si>
  <si>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</si>
  <si>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</si>
  <si>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</si>
  <si>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</si>
  <si>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</si>
  <si>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</si>
  <si>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</si>
  <si>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</si>
  <si>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</si>
  <si>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</si>
  <si>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</si>
  <si>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</si>
  <si>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</si>
  <si>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</si>
  <si>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</si>
  <si>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</si>
  <si>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</si>
  <si>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</si>
  <si>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</si>
  <si>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</si>
  <si>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</si>
  <si>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</si>
  <si>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</si>
  <si>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</si>
  <si>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</si>
  <si>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</si>
  <si>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</si>
  <si>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</si>
  <si>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</si>
  <si>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</si>
  <si>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</si>
  <si>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</si>
  <si>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</si>
  <si>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</si>
  <si>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</si>
  <si>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</si>
  <si>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</si>
  <si>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</si>
  <si>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</si>
  <si>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</si>
  <si>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</si>
  <si>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</si>
  <si>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</si>
  <si>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</si>
  <si>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</si>
  <si>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</si>
  <si>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</si>
  <si>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</si>
  <si>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</si>
  <si>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</si>
  <si>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</si>
  <si>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</si>
  <si>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</si>
  <si>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</si>
  <si>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</si>
  <si>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</si>
  <si>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</si>
  <si>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</si>
  <si>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</si>
  <si>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</si>
  <si>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</si>
  <si>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</si>
  <si>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</si>
  <si>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</si>
  <si>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</si>
  <si>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</si>
  <si>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</si>
  <si>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</si>
  <si>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</si>
  <si>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</si>
  <si>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</si>
  <si>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</si>
  <si>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</si>
  <si>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</si>
  <si>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</si>
  <si>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</si>
  <si>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</si>
  <si>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</si>
  <si>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</si>
  <si>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</si>
  <si>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</si>
  <si>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</si>
  <si>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</si>
  <si>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</si>
  <si>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</si>
  <si>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</si>
  <si>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</si>
  <si>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</si>
  <si>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</si>
  <si>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</si>
  <si>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</si>
  <si>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</si>
  <si>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</si>
  <si>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</si>
  <si>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</si>
  <si>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</si>
  <si>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</si>
  <si>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</si>
  <si>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</si>
  <si>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</si>
  <si>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</si>
  <si>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</si>
  <si>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</si>
  <si>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</si>
  <si>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</si>
  <si>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</si>
  <si>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</si>
  <si>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</si>
  <si>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</si>
  <si>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</si>
  <si>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</si>
  <si>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</si>
  <si>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</si>
  <si>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</si>
  <si>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</si>
  <si>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</si>
  <si>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</si>
  <si>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</si>
  <si>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</si>
  <si>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</si>
  <si>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</si>
  <si>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</si>
  <si>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</si>
  <si>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</si>
  <si>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</si>
  <si>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</si>
  <si>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</si>
  <si>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</si>
  <si>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</si>
  <si>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</si>
  <si>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</si>
  <si>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</si>
  <si>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</si>
  <si>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</si>
  <si>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</si>
  <si>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</si>
  <si>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</si>
  <si>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</si>
  <si>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</si>
  <si>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</si>
  <si>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</si>
  <si>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</si>
  <si>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</si>
  <si>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</si>
  <si>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</si>
  <si>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</si>
  <si>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</si>
  <si>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</si>
  <si>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</si>
  <si>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</si>
  <si>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</si>
  <si>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</si>
  <si>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</si>
  <si>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</si>
  <si>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</si>
  <si>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</si>
  <si>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</si>
  <si>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</si>
  <si>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</si>
  <si>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</si>
  <si>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</si>
  <si>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</si>
  <si>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</si>
  <si>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</si>
  <si>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</si>
  <si>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</si>
  <si>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</si>
  <si>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</si>
  <si>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</si>
  <si>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</si>
  <si>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</si>
  <si>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</si>
  <si>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</si>
  <si>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</si>
  <si>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</si>
  <si>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</si>
  <si>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</si>
  <si>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</si>
  <si>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</si>
  <si>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</si>
  <si>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</si>
  <si>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</si>
  <si>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</si>
  <si>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</si>
  <si>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</si>
  <si>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</si>
  <si>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</si>
  <si>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</si>
  <si>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</si>
  <si>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</si>
  <si>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</si>
  <si>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</si>
  <si>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</si>
  <si>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</si>
  <si>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</si>
  <si>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</si>
  <si>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</si>
  <si>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</si>
  <si>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</si>
  <si>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</si>
  <si>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</si>
  <si>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</si>
  <si>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</si>
  <si>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</si>
  <si>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</si>
  <si>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</si>
  <si>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</si>
  <si>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</si>
  <si>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</si>
  <si>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</si>
  <si>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</si>
  <si>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</si>
  <si>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</si>
  <si>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</si>
  <si>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</si>
  <si>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</si>
  <si>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</si>
  <si>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</si>
  <si>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</si>
  <si>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</si>
  <si>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</si>
  <si>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</si>
  <si>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</si>
  <si>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</si>
  <si>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</si>
  <si>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</si>
  <si>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</si>
  <si>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</si>
  <si>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</si>
  <si>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</si>
  <si>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</si>
  <si>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</si>
  <si>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</si>
  <si>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</si>
  <si>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</si>
  <si>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</si>
  <si>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</si>
  <si>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</si>
  <si>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</si>
  <si>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</si>
  <si>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</si>
  <si>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</si>
  <si>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</si>
  <si>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</si>
  <si>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</si>
  <si>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</si>
  <si>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</si>
  <si>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</si>
  <si>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</si>
  <si>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</si>
  <si>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</si>
  <si>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</si>
  <si>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</si>
  <si>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</si>
  <si>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</si>
  <si>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</si>
  <si>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</si>
  <si>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</si>
  <si>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</si>
  <si>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</si>
  <si>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</si>
  <si>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</si>
  <si>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</si>
  <si>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</si>
  <si>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</si>
  <si>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</si>
  <si>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</si>
  <si>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</si>
  <si>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</si>
  <si>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</si>
  <si>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</si>
  <si>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</si>
  <si>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</si>
  <si>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</si>
  <si>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</si>
  <si>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</si>
  <si>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</si>
  <si>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</si>
  <si>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</si>
  <si>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</si>
  <si>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</si>
  <si>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</si>
  <si>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</si>
  <si>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</si>
  <si>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</si>
  <si>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</si>
  <si>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</si>
  <si>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</si>
  <si>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</si>
  <si>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</si>
  <si>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</si>
  <si>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</si>
  <si>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</si>
  <si>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</si>
  <si>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</si>
  <si>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</si>
  <si>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</si>
  <si>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</si>
  <si>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</si>
  <si>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</si>
  <si>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</si>
  <si>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</si>
  <si>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</si>
  <si>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</si>
  <si>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</si>
  <si>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</si>
  <si>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</si>
  <si>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</si>
  <si>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</si>
  <si>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</si>
  <si>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</si>
  <si>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</si>
  <si>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</si>
  <si>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</si>
  <si>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</si>
  <si>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</si>
  <si>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</si>
  <si>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</si>
  <si>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</si>
  <si>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</si>
  <si>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</si>
  <si>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</si>
  <si>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</si>
  <si>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</si>
  <si>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</si>
  <si>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</si>
  <si>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</si>
  <si>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</si>
  <si>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</si>
  <si>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</si>
  <si>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</si>
  <si>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</si>
  <si>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</si>
  <si>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</si>
  <si>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</si>
  <si>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</si>
  <si>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</si>
  <si>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</si>
  <si>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</si>
  <si>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</si>
  <si>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</si>
  <si>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</si>
  <si>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</si>
  <si>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</si>
  <si>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</si>
  <si>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</si>
  <si>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</si>
  <si>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</si>
  <si>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</si>
  <si>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</si>
  <si>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</si>
  <si>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</si>
  <si>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</si>
  <si>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</si>
  <si>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</si>
  <si>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</si>
  <si>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</si>
  <si>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</si>
  <si>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</si>
  <si>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</si>
  <si>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</si>
  <si>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</si>
  <si>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</si>
  <si>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</si>
  <si>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</si>
  <si>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</si>
  <si>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</si>
  <si>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</si>
  <si>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</si>
  <si>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</si>
  <si>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</si>
  <si>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</si>
  <si>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</si>
  <si>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</si>
  <si>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</si>
  <si>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</si>
  <si>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</si>
  <si>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</si>
  <si>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</si>
  <si>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</si>
  <si>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</si>
  <si>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</si>
  <si>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</si>
  <si>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</si>
  <si>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</si>
  <si>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</si>
  <si>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</si>
  <si>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</si>
  <si>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</si>
  <si>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</si>
  <si>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</si>
  <si>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</si>
  <si>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</si>
  <si>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</si>
  <si>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</si>
  <si>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</si>
  <si>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</si>
  <si>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</si>
  <si>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</si>
  <si>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</si>
  <si>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</si>
  <si>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</si>
  <si>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</si>
  <si>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</si>
  <si>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</si>
  <si>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</si>
  <si>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</si>
  <si>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</si>
  <si>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</si>
  <si>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</si>
  <si>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</si>
  <si>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</si>
  <si>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</si>
  <si>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</si>
  <si>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</si>
  <si>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</si>
  <si>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</si>
  <si>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</si>
  <si>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</si>
  <si>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</si>
  <si>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</si>
  <si>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</si>
  <si>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</si>
  <si>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</si>
  <si>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</si>
  <si>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</si>
  <si>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</si>
  <si>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</si>
  <si>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</si>
  <si>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</si>
  <si>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</si>
  <si>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</si>
  <si>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</si>
  <si>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</si>
  <si>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</si>
  <si>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</si>
  <si>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</si>
  <si>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</si>
  <si>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</si>
  <si>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</si>
  <si>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</si>
  <si>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</si>
  <si>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</si>
  <si>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</si>
  <si>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</si>
  <si>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</si>
  <si>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</si>
  <si>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</si>
  <si>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</si>
  <si>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</si>
  <si>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</si>
  <si>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</si>
  <si>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</si>
  <si>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</si>
  <si>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</si>
  <si>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</si>
  <si>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</si>
  <si>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</si>
  <si>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</si>
  <si>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</si>
  <si>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</si>
  <si>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</si>
  <si>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</si>
  <si>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</si>
  <si>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</si>
  <si>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</si>
  <si>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</si>
  <si>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</si>
  <si>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</si>
  <si>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</si>
  <si>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</si>
  <si>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</si>
  <si>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</si>
  <si>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</si>
  <si>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</si>
  <si>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</si>
  <si>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</si>
  <si>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</si>
  <si>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</si>
  <si>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</si>
  <si>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</si>
  <si>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</si>
  <si>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</si>
  <si>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</si>
  <si>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</si>
  <si>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</si>
  <si>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</si>
  <si>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</si>
  <si>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</si>
  <si>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</si>
  <si>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</si>
  <si>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</si>
  <si>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</si>
  <si>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</si>
  <si>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</si>
  <si>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</si>
  <si>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</si>
  <si>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</si>
  <si>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</si>
  <si>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</si>
  <si>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</si>
  <si>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</si>
  <si>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</si>
  <si>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</si>
  <si>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</si>
  <si>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</si>
  <si>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</si>
  <si>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</si>
  <si>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</si>
  <si>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</si>
  <si>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</si>
  <si>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</si>
  <si>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</si>
  <si>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</si>
  <si>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</si>
  <si>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</si>
  <si>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</si>
  <si>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</si>
  <si>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</si>
  <si>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</si>
  <si>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</si>
  <si>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</si>
  <si>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</si>
  <si>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</si>
  <si>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</si>
  <si>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</si>
  <si>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</si>
  <si>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</si>
  <si>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</si>
  <si>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</si>
  <si>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</si>
  <si>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</si>
  <si>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</si>
  <si>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</si>
  <si>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</si>
  <si>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</si>
  <si>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</si>
  <si>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</si>
  <si>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</si>
  <si>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</si>
  <si>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</si>
  <si>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</si>
  <si>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</si>
  <si>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</si>
  <si>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</si>
  <si>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</si>
  <si>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</si>
  <si>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</si>
  <si>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</si>
  <si>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</si>
  <si>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</si>
  <si>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</si>
  <si>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</si>
  <si>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</si>
  <si>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</si>
  <si>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</si>
  <si>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</si>
  <si>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</si>
  <si>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</si>
  <si>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</si>
  <si>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</si>
  <si>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</si>
  <si>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</si>
  <si>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</si>
  <si>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</si>
  <si>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</si>
  <si>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</si>
  <si>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</si>
  <si>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</si>
  <si>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</si>
  <si>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</si>
  <si>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</si>
  <si>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</si>
  <si>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</si>
  <si>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</si>
  <si>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</si>
  <si>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</si>
  <si>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</si>
  <si>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</si>
  <si>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</si>
  <si>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</si>
  <si>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</si>
  <si>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</si>
  <si>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</si>
  <si>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</si>
  <si>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</si>
  <si>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</si>
  <si>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</si>
  <si>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</si>
  <si>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</si>
  <si>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</si>
  <si>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</si>
  <si>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</si>
  <si>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</si>
  <si>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</si>
  <si>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</si>
  <si>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</si>
  <si>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</si>
  <si>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</si>
  <si>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</si>
  <si>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</si>
  <si>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</si>
  <si>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</si>
  <si>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</si>
  <si>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</si>
  <si>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</si>
  <si>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</si>
  <si>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</si>
  <si>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</si>
  <si>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</si>
  <si>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</si>
  <si>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</si>
  <si>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</si>
  <si>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</si>
  <si>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</si>
  <si>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</si>
  <si>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</si>
  <si>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</si>
  <si>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</si>
  <si>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</si>
  <si>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</si>
  <si>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</si>
  <si>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</si>
  <si>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</si>
  <si>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</si>
  <si>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</si>
  <si>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</si>
  <si>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</si>
  <si>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</si>
  <si>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</si>
  <si>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</si>
  <si>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</si>
  <si>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</si>
  <si>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</si>
  <si>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</si>
  <si>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</si>
  <si>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</si>
  <si>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</si>
  <si>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</si>
  <si>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</si>
  <si>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</si>
  <si>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</si>
  <si>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</si>
  <si>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</si>
  <si>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</si>
  <si>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</si>
  <si>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</si>
  <si>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</si>
  <si>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</si>
  <si>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</si>
  <si>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</si>
  <si>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</si>
  <si>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</si>
  <si>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</si>
  <si>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</si>
  <si>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</si>
  <si>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</si>
  <si>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</si>
  <si>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</si>
  <si>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</si>
  <si>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</si>
  <si>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</si>
  <si>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</si>
  <si>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</si>
  <si>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</si>
  <si>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</si>
  <si>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</si>
  <si>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</si>
  <si>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</si>
  <si>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</si>
  <si>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</si>
  <si>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</si>
  <si>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</si>
  <si>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</si>
  <si>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</si>
  <si>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</si>
  <si>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</si>
  <si>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</si>
  <si>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</si>
  <si>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</si>
  <si>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</si>
  <si>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</si>
  <si>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</si>
  <si>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</si>
  <si>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</si>
  <si>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</si>
  <si>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</si>
  <si>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</si>
  <si>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</si>
  <si>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</si>
  <si>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</si>
  <si>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</si>
  <si>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</si>
  <si>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</si>
  <si>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</si>
  <si>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</si>
  <si>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</si>
  <si>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</si>
  <si>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</si>
  <si>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</si>
  <si>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</si>
  <si>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</si>
  <si>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</si>
  <si>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</si>
  <si>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</si>
  <si>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</si>
  <si>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</si>
  <si>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</si>
  <si>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</si>
  <si>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</si>
  <si>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</si>
  <si>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</si>
  <si>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</si>
  <si>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</si>
  <si>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</si>
  <si>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</si>
  <si>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</si>
  <si>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</si>
  <si>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</si>
  <si>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</si>
  <si>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</si>
  <si>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</si>
  <si>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</si>
  <si>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</si>
  <si>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</si>
  <si>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</si>
  <si>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</si>
  <si>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</si>
  <si>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</si>
  <si>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</si>
  <si>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</si>
  <si>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</si>
  <si>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</si>
  <si>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</si>
  <si>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</si>
  <si>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</si>
  <si>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</si>
  <si>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</si>
  <si>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</si>
  <si>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</si>
  <si>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</si>
  <si>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</si>
  <si>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</si>
  <si>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</si>
  <si>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</si>
  <si>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</si>
  <si>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</si>
  <si>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</si>
  <si>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</si>
  <si>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</si>
  <si>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</si>
  <si>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</si>
  <si>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</si>
  <si>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</si>
  <si>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</si>
  <si>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</si>
  <si>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</si>
  <si>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</si>
  <si>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</si>
  <si>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</si>
  <si>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</si>
  <si>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</si>
  <si>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</si>
  <si>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</si>
  <si>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</si>
  <si>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</si>
  <si>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</si>
  <si>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</si>
  <si>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</si>
  <si>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</si>
  <si>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</si>
  <si>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</si>
  <si>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</si>
  <si>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</si>
  <si>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</si>
  <si>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</si>
  <si>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</si>
  <si>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</si>
  <si>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</si>
  <si>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</si>
  <si>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</si>
  <si>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</si>
  <si>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</si>
  <si>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</si>
  <si>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</si>
  <si>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</si>
  <si>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</si>
  <si>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</si>
  <si>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</si>
  <si>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</si>
  <si>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</si>
  <si>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</si>
  <si>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</si>
  <si>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</si>
  <si>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</si>
  <si>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</si>
  <si>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</si>
  <si>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</si>
  <si>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</si>
  <si>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</si>
  <si>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</si>
  <si>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</si>
  <si>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</si>
  <si>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</si>
  <si>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</si>
  <si>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</si>
  <si>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</si>
  <si>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</si>
  <si>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</si>
  <si>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</si>
  <si>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</si>
  <si>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</si>
  <si>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</si>
  <si>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</si>
  <si>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</si>
  <si>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</si>
  <si>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</si>
  <si>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</si>
  <si>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</si>
  <si>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</si>
  <si>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</si>
  <si>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</si>
  <si>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</si>
  <si>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</si>
  <si>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</si>
  <si>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</si>
  <si>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</si>
  <si>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</si>
  <si>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</si>
  <si>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</si>
  <si>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</si>
  <si>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</si>
  <si>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</si>
  <si>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</si>
  <si>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</si>
  <si>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</si>
  <si>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</si>
  <si>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</si>
  <si>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</si>
  <si>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</si>
  <si>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</si>
  <si>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</si>
  <si>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</si>
  <si>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</si>
  <si>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</si>
  <si>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</si>
  <si>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</si>
  <si>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</si>
  <si>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</si>
  <si>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</si>
  <si>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</si>
  <si>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</si>
  <si>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</si>
  <si>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</si>
  <si>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</si>
  <si>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</si>
  <si>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</si>
  <si>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</si>
  <si>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</si>
  <si>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</si>
  <si>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</si>
  <si>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</si>
  <si>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</si>
  <si>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</si>
  <si>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</si>
  <si>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</si>
  <si>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</si>
  <si>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</si>
  <si>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</si>
  <si>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</si>
  <si>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</si>
  <si>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</si>
  <si>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</si>
  <si>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</si>
  <si>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</si>
  <si>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</si>
  <si>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</si>
  <si>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</si>
  <si>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</si>
  <si>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</si>
  <si>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</si>
  <si>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</si>
  <si>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</si>
  <si>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</si>
  <si>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</si>
  <si>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</si>
  <si>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</si>
  <si>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</si>
  <si>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</si>
  <si>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</si>
  <si>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</si>
  <si>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</si>
  <si>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</si>
  <si>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</si>
  <si>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</si>
  <si>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</si>
  <si>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</si>
  <si>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</si>
  <si>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</si>
  <si>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</si>
  <si>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</si>
  <si>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</si>
  <si>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</si>
  <si>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</si>
  <si>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</si>
  <si>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</si>
  <si>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</si>
  <si>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</si>
  <si>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</si>
  <si>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</si>
  <si>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</si>
  <si>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</si>
  <si>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</si>
  <si>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</si>
  <si>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</si>
  <si>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</si>
  <si>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</si>
  <si>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</si>
  <si>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</si>
  <si>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</si>
  <si>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</si>
  <si>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</si>
  <si>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</si>
  <si>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</si>
  <si>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</si>
  <si>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</si>
  <si>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</si>
  <si>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</si>
  <si>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</si>
  <si>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</si>
  <si>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</si>
  <si>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</si>
  <si>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</si>
  <si>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</si>
  <si>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</si>
  <si>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</si>
  <si>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</si>
  <si>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</si>
  <si>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</si>
  <si>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</si>
  <si>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</si>
  <si>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</si>
  <si>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</si>
  <si>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</si>
  <si>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</si>
  <si>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</si>
  <si>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</si>
  <si>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</si>
  <si>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</si>
  <si>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</si>
  <si>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</si>
  <si>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</si>
  <si>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</si>
  <si>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</si>
  <si>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</si>
  <si>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</si>
  <si>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</si>
  <si>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</si>
  <si>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</si>
  <si>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</si>
  <si>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</si>
  <si>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</si>
  <si>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</si>
  <si>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</si>
  <si>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</si>
  <si>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</si>
  <si>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</si>
  <si>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</si>
  <si>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</si>
  <si>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</si>
  <si>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</si>
  <si>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</si>
  <si>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</si>
  <si>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</si>
  <si>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</si>
  <si>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</si>
  <si>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</si>
  <si>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</si>
  <si>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</si>
  <si>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</si>
  <si>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</si>
  <si>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</si>
  <si>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</si>
  <si>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</si>
  <si>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</si>
  <si>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</si>
  <si>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</si>
  <si>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</si>
  <si>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</si>
  <si>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</si>
  <si>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</si>
  <si>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</si>
  <si>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</si>
  <si>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</si>
  <si>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</si>
  <si>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</si>
  <si>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</si>
  <si>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</si>
  <si>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</si>
  <si>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</si>
  <si>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</si>
  <si>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</si>
  <si>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</si>
  <si>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</si>
  <si>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</si>
  <si>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</si>
  <si>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</si>
  <si>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</si>
  <si>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</si>
  <si>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</si>
  <si>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</si>
  <si>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</si>
  <si>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</si>
  <si>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</si>
  <si>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</si>
  <si>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</si>
  <si>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</si>
  <si>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</si>
  <si>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</si>
  <si>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</si>
  <si>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</si>
  <si>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</si>
  <si>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</si>
  <si>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</si>
  <si>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</si>
  <si>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</si>
  <si>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</si>
  <si>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</si>
  <si>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</si>
  <si>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</si>
  <si>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</si>
  <si>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</si>
  <si>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</si>
  <si>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</si>
  <si>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</si>
  <si>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</si>
  <si>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</si>
  <si>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</si>
  <si>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</si>
  <si>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</si>
  <si>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</si>
  <si>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</si>
  <si>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</si>
  <si>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</si>
  <si>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</si>
  <si>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</si>
  <si>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</si>
  <si>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</si>
  <si>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</si>
  <si>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</si>
  <si>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</si>
  <si>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</si>
  <si>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</si>
  <si>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</si>
  <si>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</si>
  <si>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</si>
  <si>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</si>
  <si>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</si>
  <si>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</si>
  <si>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</si>
  <si>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</si>
  <si>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</si>
  <si>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</si>
  <si>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</si>
  <si>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</si>
  <si>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</si>
  <si>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</si>
  <si>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</si>
  <si>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</si>
  <si>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</si>
  <si>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</si>
  <si>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</si>
  <si>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</si>
  <si>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</si>
  <si>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</si>
  <si>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</si>
  <si>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</si>
  <si>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</si>
  <si>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</si>
  <si>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</si>
  <si>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</si>
  <si>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</si>
  <si>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</si>
  <si>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</si>
  <si>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</si>
  <si>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</si>
  <si>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</si>
  <si>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</si>
  <si>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</si>
  <si>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</si>
  <si>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</si>
  <si>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</si>
  <si>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</si>
  <si>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</si>
  <si>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</si>
  <si>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</si>
  <si>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</si>
  <si>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</si>
  <si>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</si>
  <si>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</si>
  <si>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</si>
  <si>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</si>
  <si>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</si>
  <si>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</si>
  <si>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</si>
  <si>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</si>
  <si>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</si>
  <si>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</si>
  <si>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</si>
  <si>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</si>
  <si>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</si>
  <si>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</si>
  <si>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</si>
  <si>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</si>
  <si>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</si>
  <si>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</si>
  <si>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</si>
  <si>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</si>
  <si>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</si>
  <si>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</si>
  <si>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</si>
  <si>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</si>
  <si>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</si>
  <si>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</si>
  <si>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</si>
  <si>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</si>
  <si>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</si>
  <si>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</si>
  <si>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</si>
  <si>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</si>
  <si>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</si>
  <si>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</si>
  <si>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</si>
  <si>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</si>
  <si>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</si>
  <si>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</si>
  <si>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</si>
  <si>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</si>
  <si>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</si>
  <si>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</si>
  <si>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</si>
  <si>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</si>
  <si>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</si>
  <si>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</si>
  <si>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</si>
  <si>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</si>
  <si>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</si>
  <si>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</si>
  <si>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</si>
  <si>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</si>
  <si>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</si>
  <si>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</si>
  <si>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</si>
  <si>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</si>
  <si>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</si>
  <si>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</si>
  <si>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</si>
  <si>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</si>
  <si>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</si>
  <si>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</si>
  <si>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</si>
  <si>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</si>
  <si>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</si>
  <si>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</si>
  <si>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</si>
  <si>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</si>
  <si>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</si>
  <si>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</si>
  <si>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</si>
  <si>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</si>
  <si>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</si>
  <si>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</si>
  <si>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</si>
  <si>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</si>
  <si>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</si>
  <si>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</si>
  <si>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</si>
  <si>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</si>
  <si>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</si>
  <si>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</si>
  <si>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</si>
  <si>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</si>
  <si>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</si>
  <si>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</si>
  <si>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</si>
  <si>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</si>
  <si>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</si>
  <si>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</si>
  <si>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</si>
  <si>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</si>
  <si>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</si>
  <si>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</si>
  <si>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</si>
  <si>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</si>
  <si>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</si>
  <si>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</si>
  <si>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</si>
  <si>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</si>
  <si>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</si>
  <si>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</si>
  <si>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</si>
  <si>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</si>
  <si>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</si>
  <si>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</si>
  <si>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</si>
  <si>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</si>
  <si>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</si>
  <si>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</si>
  <si>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</si>
  <si>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</si>
  <si>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</si>
  <si>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</si>
  <si>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</si>
  <si>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</si>
  <si>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</si>
  <si>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</si>
  <si>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</si>
  <si>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</si>
  <si>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</si>
  <si>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</si>
  <si>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</si>
  <si>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</si>
  <si>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</si>
  <si>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</si>
  <si>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</si>
  <si>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</si>
  <si>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</si>
  <si>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</si>
  <si>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</si>
  <si>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</si>
  <si>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</si>
  <si>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</si>
  <si>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</si>
  <si>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</si>
  <si>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</si>
  <si>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</si>
  <si>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</si>
  <si>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</si>
  <si>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</si>
  <si>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</si>
  <si>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</si>
  <si>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</si>
  <si>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</si>
  <si>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</si>
  <si>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</si>
  <si>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</si>
  <si>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</si>
  <si>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</si>
  <si>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</si>
  <si>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</si>
  <si>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</si>
  <si>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</si>
  <si>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</si>
  <si>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</si>
  <si>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</si>
  <si>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</si>
  <si>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</si>
  <si>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</si>
  <si>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</si>
  <si>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</si>
  <si>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</si>
  <si>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</si>
  <si>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</si>
  <si>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</si>
  <si>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</si>
  <si>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</si>
  <si>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</si>
  <si>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</si>
  <si>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</si>
  <si>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</si>
  <si>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</si>
  <si>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</si>
  <si>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</si>
  <si>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</si>
  <si>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</si>
  <si>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</si>
  <si>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</si>
  <si>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</si>
  <si>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</si>
  <si>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</si>
  <si>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</si>
  <si>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</si>
  <si>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</si>
  <si>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</si>
  <si>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</si>
  <si>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</si>
  <si>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</si>
  <si>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</si>
  <si>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</si>
  <si>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</si>
  <si>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</si>
  <si>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</si>
  <si>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</si>
  <si>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</si>
  <si>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</si>
  <si>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</si>
  <si>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</si>
  <si>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</si>
  <si>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</si>
  <si>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</si>
  <si>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</si>
  <si>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</si>
  <si>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</si>
  <si>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</si>
  <si>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</si>
  <si>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</si>
  <si>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</si>
  <si>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</si>
  <si>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</si>
  <si>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</si>
  <si>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</si>
  <si>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</si>
  <si>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</si>
  <si>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</si>
  <si>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</si>
  <si>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</si>
  <si>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</si>
  <si>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</si>
  <si>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</si>
  <si>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</si>
  <si>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</si>
  <si>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</si>
  <si>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</si>
  <si>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</si>
  <si>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</si>
  <si>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</si>
  <si>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</si>
  <si>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</si>
  <si>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</si>
  <si>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</si>
  <si>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</si>
  <si>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</si>
  <si>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</si>
  <si>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</si>
  <si>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</si>
  <si>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</si>
  <si>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</si>
  <si>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</si>
  <si>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</si>
  <si>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</si>
  <si>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</si>
  <si>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</si>
  <si>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</si>
  <si>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</si>
  <si>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</si>
  <si>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</si>
  <si>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</si>
  <si>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</si>
  <si>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</si>
  <si>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</si>
  <si>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</si>
  <si>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</si>
  <si>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</si>
  <si>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</si>
  <si>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</si>
  <si>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</si>
  <si>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</si>
  <si>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</si>
  <si>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</si>
  <si>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</si>
  <si>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</si>
  <si>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</si>
  <si>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</si>
  <si>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</si>
  <si>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</si>
  <si>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</si>
  <si>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</si>
  <si>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</si>
  <si>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</si>
  <si>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</si>
  <si>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</si>
  <si>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</si>
  <si>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</si>
  <si>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</si>
  <si>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</si>
  <si>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</si>
  <si>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</si>
  <si>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</si>
  <si>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</si>
  <si>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</si>
  <si>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</si>
  <si>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</si>
  <si>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</si>
  <si>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</si>
  <si>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</si>
  <si>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</si>
  <si>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</si>
  <si>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</si>
  <si>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</si>
  <si>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</si>
  <si>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</si>
  <si>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</si>
  <si>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</si>
  <si>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</si>
  <si>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</si>
  <si>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</si>
  <si>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</si>
  <si>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</si>
  <si>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</si>
  <si>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</si>
  <si>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</si>
  <si>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</si>
  <si>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</si>
  <si>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</si>
  <si>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</si>
  <si>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</si>
  <si>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</si>
  <si>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</si>
  <si>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</si>
  <si>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</si>
  <si>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</si>
  <si>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</si>
  <si>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</si>
  <si>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</si>
  <si>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</si>
  <si>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</si>
  <si>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</si>
  <si>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</si>
  <si>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</si>
  <si>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</si>
  <si>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</si>
  <si>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</si>
  <si>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</si>
  <si>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</si>
  <si>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</si>
  <si>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</si>
  <si>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</si>
  <si>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</si>
  <si>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</si>
  <si>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</si>
  <si>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</si>
  <si>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</si>
  <si>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</si>
  <si>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</si>
  <si>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</si>
  <si>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</si>
  <si>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</si>
  <si>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</si>
  <si>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</si>
  <si>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</si>
  <si>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</si>
  <si>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</si>
  <si>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</si>
  <si>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</si>
  <si>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</si>
  <si>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</si>
  <si>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</si>
  <si>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</si>
  <si>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</si>
  <si>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</si>
  <si>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</si>
  <si>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</si>
  <si>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</si>
  <si>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</si>
  <si>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</si>
  <si>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</si>
  <si>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</si>
  <si>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</si>
  <si>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</si>
  <si>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</si>
  <si>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</si>
  <si>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</si>
  <si>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</si>
  <si>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</si>
  <si>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</si>
  <si>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</si>
  <si>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</si>
  <si>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</si>
  <si>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</si>
  <si>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</si>
  <si>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</si>
  <si>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</si>
  <si>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</si>
  <si>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</si>
  <si>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</si>
  <si>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</si>
  <si>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</si>
  <si>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</si>
  <si>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</si>
  <si>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</si>
  <si>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</si>
  <si>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</si>
  <si>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</si>
  <si>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</si>
  <si>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</si>
  <si>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</si>
  <si>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</si>
  <si>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</si>
  <si>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</si>
  <si>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</si>
  <si>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</si>
  <si>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</si>
  <si>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</si>
  <si>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</si>
  <si>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</si>
  <si>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</si>
  <si>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</si>
  <si>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</si>
  <si>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</si>
  <si>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</si>
  <si>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</si>
  <si>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</si>
  <si>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</si>
  <si>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</si>
  <si>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</si>
  <si>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</si>
  <si>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</si>
  <si>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</si>
  <si>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</si>
  <si>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</si>
  <si>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</si>
  <si>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</si>
  <si>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</si>
  <si>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</si>
  <si>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</si>
  <si>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</si>
  <si>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</si>
  <si>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</si>
  <si>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</si>
  <si>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</si>
  <si>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</si>
  <si>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</si>
  <si>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</si>
  <si>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</si>
  <si>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</si>
  <si>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</si>
  <si>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</si>
  <si>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</si>
  <si>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</si>
  <si>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</si>
  <si>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</si>
  <si>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</si>
  <si>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</si>
  <si>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</si>
  <si>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</si>
  <si>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</si>
  <si>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</si>
  <si>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</si>
  <si>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</si>
  <si>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</si>
  <si>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</si>
  <si>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</si>
  <si>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</si>
  <si>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</si>
  <si>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</si>
  <si>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</si>
  <si>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</si>
  <si>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</si>
  <si>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</si>
  <si>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</si>
  <si>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</si>
  <si>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</si>
  <si>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</si>
  <si>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</si>
  <si>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</si>
  <si>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</si>
  <si>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</si>
  <si>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</si>
  <si>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</si>
  <si>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</si>
  <si>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</si>
  <si>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</si>
  <si>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</si>
  <si>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</si>
  <si>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</si>
  <si>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</si>
  <si>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</si>
  <si>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</si>
  <si>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</si>
  <si>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</si>
  <si>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</si>
  <si>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</si>
  <si>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</si>
  <si>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</si>
  <si>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</si>
  <si>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</si>
  <si>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</si>
  <si>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</si>
  <si>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</si>
  <si>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</si>
  <si>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</si>
  <si>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</si>
  <si>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</si>
  <si>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</si>
  <si>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</si>
  <si>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</si>
  <si>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</si>
  <si>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</si>
  <si>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</si>
  <si>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</si>
  <si>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</si>
  <si>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</si>
  <si>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</si>
  <si>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</si>
  <si>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</si>
  <si>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</si>
  <si>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</si>
  <si>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</si>
  <si>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</si>
  <si>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</si>
  <si>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</si>
  <si>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</si>
  <si>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</si>
  <si>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</si>
  <si>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</si>
  <si>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</si>
  <si>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</si>
  <si>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</si>
  <si>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</si>
  <si>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</si>
  <si>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</si>
  <si>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</si>
  <si>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</si>
  <si>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</si>
  <si>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</si>
  <si>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</si>
  <si>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</si>
  <si>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</si>
  <si>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</si>
  <si>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</si>
  <si>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</si>
  <si>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</si>
  <si>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</si>
  <si>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</si>
  <si>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</si>
  <si>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</si>
  <si>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</si>
  <si>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</si>
  <si>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</si>
  <si>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</si>
  <si>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</si>
  <si>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</si>
  <si>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</si>
  <si>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</si>
  <si>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</si>
  <si>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</si>
  <si>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</si>
  <si>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</si>
  <si>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</si>
  <si>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</si>
  <si>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</si>
  <si>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</si>
  <si>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</si>
  <si>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</si>
  <si>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</si>
  <si>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</si>
  <si>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</si>
  <si>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</si>
  <si>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</si>
  <si>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</si>
  <si>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</si>
  <si>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</si>
  <si>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</si>
  <si>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</si>
  <si>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</si>
  <si>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</si>
  <si>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</si>
  <si>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</si>
  <si>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</si>
  <si>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</si>
  <si>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</si>
  <si>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</si>
  <si>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</si>
  <si>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</si>
  <si>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</si>
  <si>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</si>
  <si>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</si>
  <si>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</si>
  <si>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</si>
  <si>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</si>
  <si>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</si>
  <si>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</si>
  <si>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</si>
  <si>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</si>
  <si>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</si>
  <si>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</si>
  <si>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</si>
  <si>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</si>
  <si>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</si>
  <si>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</si>
  <si>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</si>
  <si>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</si>
  <si>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</si>
  <si>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</si>
  <si>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</si>
  <si>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</si>
  <si>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</si>
  <si>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</si>
  <si>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</si>
  <si>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</si>
  <si>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</si>
  <si>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</si>
  <si>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</si>
  <si>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</si>
  <si>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</si>
  <si>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</si>
  <si>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</si>
  <si>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</si>
  <si>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</si>
  <si>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</si>
  <si>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</si>
  <si>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</si>
  <si>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</si>
  <si>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</si>
  <si>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</si>
  <si>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</si>
  <si>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</si>
  <si>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</si>
  <si>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</si>
  <si>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</si>
  <si>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</si>
  <si>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</si>
  <si>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</si>
  <si>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</si>
  <si>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</si>
  <si>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</si>
  <si>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</si>
  <si>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</si>
  <si>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</si>
  <si>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</si>
  <si>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</si>
  <si>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</si>
  <si>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</si>
  <si>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</si>
  <si>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</si>
  <si>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</si>
  <si>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</si>
  <si>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</si>
  <si>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</si>
  <si>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</si>
  <si>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</si>
  <si>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</si>
  <si>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</si>
  <si>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</si>
  <si>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</si>
  <si>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</si>
  <si>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</si>
  <si>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</si>
  <si>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</si>
  <si>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</si>
  <si>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</si>
  <si>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</si>
  <si>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</si>
  <si>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</si>
  <si>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</si>
  <si>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</si>
  <si>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</si>
  <si>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</si>
  <si>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</si>
  <si>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</si>
  <si>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</si>
  <si>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</si>
  <si>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</si>
  <si>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</si>
  <si>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</si>
  <si>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</si>
  <si>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</si>
  <si>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</si>
  <si>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</si>
  <si>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</si>
  <si>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</si>
  <si>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</si>
  <si>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</si>
  <si>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</si>
  <si>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</si>
  <si>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</si>
  <si>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</si>
  <si>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</si>
  <si>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</si>
  <si>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</si>
  <si>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</si>
  <si>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</si>
  <si>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</si>
  <si>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</si>
  <si>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</si>
  <si>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</si>
  <si>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</si>
  <si>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</si>
  <si>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</si>
  <si>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</si>
  <si>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</si>
  <si>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</si>
  <si>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</si>
  <si>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</si>
  <si>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</si>
  <si>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</si>
  <si>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</si>
  <si>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</si>
  <si>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</si>
  <si>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</si>
  <si>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</si>
  <si>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</si>
  <si>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</si>
  <si>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</si>
  <si>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</si>
  <si>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</si>
  <si>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</si>
  <si>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</si>
  <si>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</si>
  <si>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</si>
  <si>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</si>
  <si>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</si>
  <si>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</si>
  <si>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</si>
  <si>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</si>
  <si>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</si>
  <si>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</si>
  <si>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</si>
  <si>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</si>
  <si>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</si>
  <si>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</si>
  <si>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</si>
  <si>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</si>
  <si>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</si>
  <si>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</si>
  <si>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</si>
  <si>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</si>
  <si>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</si>
  <si>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</si>
  <si>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</si>
  <si>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</si>
  <si>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</si>
  <si>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</si>
  <si>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</si>
  <si>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</si>
  <si>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</si>
  <si>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</si>
  <si>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</si>
  <si>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</si>
  <si>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</si>
  <si>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</si>
  <si>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</si>
  <si>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</si>
  <si>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</si>
  <si>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</si>
  <si>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</si>
  <si>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</si>
  <si>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</si>
  <si>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</si>
  <si>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</si>
  <si>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</si>
  <si>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</si>
  <si>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</si>
  <si>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</si>
  <si>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</si>
  <si>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</si>
  <si>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</si>
  <si>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</si>
  <si>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</si>
  <si>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</si>
  <si>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</si>
  <si>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</si>
  <si>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</si>
  <si>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</si>
  <si>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</si>
  <si>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</si>
  <si>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</si>
  <si>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</si>
  <si>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</si>
  <si>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</si>
  <si>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</si>
  <si>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</si>
  <si>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</si>
  <si>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</si>
  <si>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</si>
  <si>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</si>
  <si>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</si>
  <si>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</si>
  <si>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</si>
  <si>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</si>
  <si>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</si>
  <si>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</si>
  <si>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</si>
  <si>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</si>
  <si>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</si>
  <si>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</si>
  <si>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</si>
  <si>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</si>
  <si>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</si>
  <si>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</si>
  <si>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</si>
  <si>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</si>
  <si>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</si>
  <si>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</si>
  <si>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</si>
  <si>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</si>
  <si>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</si>
  <si>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</si>
  <si>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</si>
  <si>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</si>
  <si>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</si>
  <si>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</si>
  <si>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</si>
  <si>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</si>
  <si>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</si>
  <si>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</si>
  <si>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</si>
  <si>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</si>
  <si>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</si>
  <si>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</si>
  <si>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</si>
  <si>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</si>
  <si>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</si>
  <si>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</si>
  <si>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</si>
  <si>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</si>
  <si>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</si>
  <si>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</si>
  <si>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</si>
  <si>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</si>
  <si>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</si>
  <si>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</si>
  <si>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</si>
  <si>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</si>
  <si>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</si>
  <si>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</si>
  <si>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</si>
  <si>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</si>
  <si>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</si>
  <si>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</si>
  <si>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</si>
  <si>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</si>
  <si>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</si>
  <si>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</si>
  <si>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</si>
  <si>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</si>
  <si>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</si>
  <si>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</si>
  <si>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</si>
  <si>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</si>
  <si>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</si>
  <si>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</si>
  <si>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</si>
  <si>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</si>
  <si>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</si>
  <si>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</si>
  <si>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</si>
  <si>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</si>
  <si>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</si>
  <si>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</si>
  <si>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</si>
  <si>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</si>
  <si>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</si>
  <si>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</si>
  <si>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</si>
  <si>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</si>
  <si>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</si>
  <si>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</si>
  <si>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</si>
  <si>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</si>
  <si>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</si>
  <si>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</si>
  <si>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</si>
  <si>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</si>
  <si>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</si>
  <si>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</si>
  <si>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</si>
  <si>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</si>
  <si>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</si>
  <si>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</si>
  <si>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</si>
  <si>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</si>
  <si>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</si>
  <si>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</si>
  <si>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</si>
  <si>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</si>
  <si>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</si>
  <si>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</si>
  <si>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</si>
  <si>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</si>
  <si>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</si>
  <si>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</si>
  <si>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</si>
  <si>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</si>
  <si>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</si>
  <si>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</si>
  <si>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</si>
  <si>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</si>
  <si>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</si>
  <si>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</si>
  <si>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</si>
  <si>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</si>
  <si>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</si>
  <si>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</si>
  <si>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</si>
  <si>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</si>
  <si>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</si>
  <si>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</si>
  <si>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</si>
  <si>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</si>
  <si>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</si>
  <si>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</si>
  <si>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</si>
  <si>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</si>
  <si>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</si>
  <si>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</si>
  <si>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</si>
  <si>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</si>
  <si>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</si>
  <si>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</si>
  <si>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</si>
  <si>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</si>
  <si>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</si>
  <si>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</si>
  <si>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</si>
  <si>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</si>
  <si>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</si>
  <si>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</si>
  <si>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</si>
  <si>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</si>
  <si>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</si>
  <si>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</si>
  <si>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</si>
  <si>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</si>
  <si>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</si>
  <si>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</si>
  <si>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</si>
  <si>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</si>
  <si>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</si>
  <si>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</si>
  <si>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</si>
  <si>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</si>
  <si>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</si>
  <si>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</si>
  <si>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</si>
  <si>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</si>
  <si>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</si>
  <si>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</si>
  <si>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</si>
  <si>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</si>
  <si>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</si>
  <si>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</si>
  <si>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</si>
  <si>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</si>
  <si>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</si>
  <si>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</si>
  <si>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</si>
  <si>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</si>
  <si>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</si>
  <si>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</si>
  <si>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</si>
  <si>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</si>
  <si>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</si>
  <si>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</si>
  <si>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</si>
  <si>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</si>
  <si>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</si>
  <si>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</si>
  <si>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</si>
  <si>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</si>
  <si>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</si>
  <si>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</si>
  <si>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</si>
  <si>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</si>
  <si>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</si>
  <si>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</si>
  <si>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</si>
  <si>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</si>
  <si>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</si>
  <si>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</si>
  <si>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</si>
  <si>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</si>
  <si>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</si>
  <si>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</si>
  <si>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</si>
  <si>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</si>
  <si>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</si>
  <si>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</si>
  <si>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</si>
  <si>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</si>
  <si>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</si>
  <si>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</si>
  <si>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</si>
  <si>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</si>
  <si>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</si>
  <si>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</si>
  <si>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</si>
  <si>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</si>
  <si>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</si>
  <si>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</si>
  <si>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</si>
  <si>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</si>
  <si>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</si>
  <si>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</si>
  <si>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</si>
  <si>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</si>
  <si>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</si>
  <si>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</si>
  <si>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</si>
  <si>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</si>
  <si>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</si>
  <si>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</si>
  <si>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</si>
  <si>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</si>
  <si>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</si>
  <si>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</si>
  <si>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</si>
  <si>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</si>
  <si>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</si>
  <si>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</si>
  <si>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</si>
  <si>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</si>
  <si>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</si>
  <si>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</si>
  <si>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</si>
  <si>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</si>
  <si>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</si>
  <si>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</si>
  <si>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</si>
  <si>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</si>
  <si>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</si>
  <si>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</si>
  <si>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</si>
  <si>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</si>
  <si>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</si>
  <si>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</si>
  <si>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</si>
  <si>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</si>
  <si>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</si>
  <si>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</si>
  <si>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</si>
  <si>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</si>
  <si>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</si>
  <si>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</si>
  <si>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</si>
  <si>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</si>
  <si>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</si>
  <si>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</si>
  <si>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</si>
  <si>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</si>
  <si>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</si>
  <si>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</si>
  <si>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</si>
  <si>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</si>
  <si>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</si>
  <si>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</si>
  <si>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</si>
  <si>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</si>
  <si>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</si>
  <si>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</si>
  <si>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</si>
  <si>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</si>
  <si>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</si>
  <si>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</si>
  <si>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</si>
  <si>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</si>
  <si>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</si>
  <si>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</si>
  <si>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</si>
  <si>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</si>
  <si>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</si>
  <si>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</si>
  <si>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</si>
  <si>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</si>
  <si>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</si>
  <si>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</si>
  <si>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</si>
  <si>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</si>
  <si>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</si>
  <si>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</si>
  <si>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</si>
  <si>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</si>
  <si>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</si>
  <si>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</si>
  <si>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</si>
  <si>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</si>
  <si>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</si>
  <si>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</si>
  <si>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</si>
  <si>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</si>
  <si>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</si>
  <si>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</si>
  <si>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</si>
  <si>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</si>
  <si>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</si>
  <si>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</si>
  <si>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</si>
  <si>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</si>
  <si>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</si>
  <si>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</si>
  <si>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</si>
  <si>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</si>
  <si>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</si>
  <si>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</si>
  <si>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</si>
  <si>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</si>
  <si>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</si>
  <si>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</si>
  <si>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</si>
  <si>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</si>
  <si>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</si>
  <si>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</si>
  <si>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</si>
  <si>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</si>
  <si>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</si>
  <si>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</si>
  <si>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</si>
  <si>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</si>
  <si>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</si>
  <si>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</si>
  <si>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</si>
  <si>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</si>
  <si>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</si>
  <si>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</si>
  <si>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</si>
  <si>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</si>
  <si>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</si>
  <si>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</si>
  <si>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</si>
  <si>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</si>
  <si>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</si>
  <si>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</si>
  <si>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</si>
  <si>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</si>
  <si>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</si>
  <si>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</si>
  <si>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</si>
  <si>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</si>
  <si>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</si>
  <si>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</si>
  <si>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</si>
  <si>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</si>
  <si>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</si>
  <si>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</si>
  <si>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</si>
  <si>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</si>
  <si>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</si>
  <si>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</si>
  <si>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</si>
  <si>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</si>
  <si>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</si>
  <si>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</si>
  <si>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</si>
  <si>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</si>
  <si>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</si>
  <si>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</si>
  <si>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</si>
  <si>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</si>
  <si>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</si>
  <si>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</si>
  <si>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</si>
  <si>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</si>
  <si>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</si>
  <si>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</si>
  <si>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</si>
  <si>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</si>
  <si>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</si>
  <si>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</si>
  <si>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</si>
  <si>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</si>
  <si>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</si>
  <si>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</si>
  <si>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</si>
  <si>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</si>
  <si>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</si>
  <si>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</si>
  <si>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</si>
  <si>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</si>
  <si>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</si>
  <si>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</si>
  <si>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</si>
  <si>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</si>
  <si>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</si>
  <si>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</si>
  <si>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</si>
  <si>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</si>
  <si>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</si>
  <si>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</si>
  <si>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</si>
  <si>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</si>
  <si>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</si>
  <si>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</si>
  <si>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</si>
  <si>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</si>
  <si>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</si>
  <si>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</si>
  <si>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</si>
  <si>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</si>
  <si>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</si>
  <si>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</si>
  <si>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</si>
  <si>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</si>
  <si>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</si>
  <si>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</si>
  <si>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</si>
  <si>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</si>
  <si>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</si>
  <si>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</si>
  <si>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</si>
  <si>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</si>
  <si>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</si>
  <si>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</si>
  <si>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</si>
  <si>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</si>
  <si>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</si>
  <si>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</si>
  <si>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</si>
  <si>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</si>
  <si>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</si>
  <si>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</si>
  <si>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</si>
  <si>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</si>
  <si>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</si>
  <si>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</si>
  <si>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</si>
  <si>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</si>
  <si>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</si>
  <si>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</si>
  <si>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</si>
  <si>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</si>
  <si>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</si>
  <si>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</si>
  <si>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</si>
  <si>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</si>
  <si>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</si>
  <si>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</si>
  <si>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</si>
  <si>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</si>
  <si>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</si>
  <si>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</si>
  <si>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</si>
  <si>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</si>
  <si>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</si>
  <si>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</si>
  <si>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</si>
  <si>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</si>
  <si>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</si>
  <si>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</si>
  <si>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</si>
  <si>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</si>
  <si>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</si>
  <si>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</si>
  <si>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</si>
  <si>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</si>
  <si>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</si>
  <si>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</si>
  <si>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</si>
  <si>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</si>
  <si>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</si>
  <si>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</si>
  <si>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</si>
  <si>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</si>
  <si>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</si>
  <si>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</si>
  <si>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</si>
  <si>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</si>
  <si>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</si>
  <si>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</si>
  <si>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</si>
  <si>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</si>
  <si>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</si>
  <si>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</si>
  <si>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</si>
  <si>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</si>
  <si>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</si>
  <si>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</si>
  <si>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</si>
  <si>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</si>
  <si>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</si>
  <si>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</si>
  <si>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</si>
  <si>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</si>
  <si>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</si>
  <si>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</si>
  <si>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</si>
  <si>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</si>
  <si>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</si>
  <si>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</si>
  <si>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</si>
  <si>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</si>
  <si>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</si>
  <si>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</si>
  <si>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</si>
  <si>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</si>
  <si>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</si>
  <si>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</si>
  <si>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</si>
  <si>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</si>
  <si>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</si>
  <si>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</si>
  <si>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</si>
  <si>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</si>
  <si>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</si>
  <si>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</si>
  <si>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</si>
  <si>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</si>
  <si>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</si>
  <si>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</si>
  <si>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</si>
  <si>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</si>
  <si>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</si>
  <si>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</si>
  <si>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</si>
  <si>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</si>
  <si>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</si>
  <si>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</si>
  <si>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</si>
  <si>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</si>
  <si>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</si>
  <si>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</si>
  <si>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</si>
  <si>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</si>
  <si>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</si>
  <si>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</si>
  <si>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</si>
  <si>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</si>
  <si>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</si>
  <si>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</si>
  <si>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</si>
  <si>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</si>
  <si>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</si>
  <si>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</si>
  <si>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</si>
  <si>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</si>
  <si>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</si>
  <si>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</si>
  <si>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</si>
  <si>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</si>
  <si>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</si>
  <si>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</si>
  <si>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</si>
  <si>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</si>
  <si>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</si>
  <si>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</si>
  <si>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</si>
  <si>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</si>
  <si>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</si>
  <si>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</si>
  <si>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</si>
  <si>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</si>
  <si>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</si>
  <si>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</si>
  <si>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</si>
  <si>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</si>
  <si>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</si>
  <si>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</si>
  <si>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</si>
  <si>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</si>
  <si>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</si>
  <si>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</si>
  <si>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</si>
  <si>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</si>
  <si>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</si>
  <si>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</si>
  <si>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</si>
  <si>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</si>
  <si>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</si>
  <si>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</si>
  <si>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</si>
  <si>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</si>
  <si>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</si>
  <si>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</si>
  <si>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</si>
  <si>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</si>
  <si>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</si>
  <si>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</si>
  <si>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</si>
  <si>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</si>
  <si>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</si>
  <si>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</si>
  <si>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</si>
  <si>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</si>
  <si>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</si>
  <si>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</si>
  <si>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</si>
  <si>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</si>
  <si>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</si>
  <si>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</si>
  <si>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</si>
  <si>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</si>
  <si>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</si>
  <si>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</si>
  <si>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</si>
  <si>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</si>
  <si>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</si>
  <si>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</si>
  <si>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</si>
  <si>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</si>
  <si>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</si>
  <si>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</si>
  <si>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</si>
  <si>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</si>
  <si>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</si>
  <si>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</si>
  <si>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</si>
  <si>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</si>
  <si>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</si>
  <si>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</si>
  <si>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</si>
  <si>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</si>
  <si>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</si>
  <si>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</si>
  <si>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</si>
  <si>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</si>
  <si>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</si>
  <si>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</si>
  <si>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</si>
  <si>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</si>
  <si>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</si>
  <si>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</si>
  <si>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</si>
  <si>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</si>
  <si>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</si>
  <si>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</si>
  <si>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</si>
  <si>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</si>
  <si>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</si>
  <si>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</si>
  <si>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</si>
  <si>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</si>
  <si>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</si>
  <si>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</si>
  <si>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</si>
  <si>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</si>
  <si>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</si>
  <si>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</si>
  <si>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</si>
  <si>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</si>
  <si>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</si>
  <si>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</si>
  <si>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</si>
  <si>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</si>
  <si>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</si>
  <si>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</si>
  <si>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</si>
  <si>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</si>
  <si>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</si>
  <si>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</si>
  <si>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</si>
  <si>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</si>
  <si>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</si>
  <si>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</si>
  <si>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</si>
  <si>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</si>
  <si>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</si>
  <si>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</si>
  <si>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</si>
  <si>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</si>
  <si>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</si>
  <si>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</si>
  <si>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</si>
  <si>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</si>
  <si>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</si>
  <si>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</si>
  <si>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</si>
  <si>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</si>
  <si>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</si>
  <si>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</si>
  <si>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</si>
  <si>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</si>
  <si>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</si>
  <si>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</si>
  <si>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</si>
  <si>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</si>
  <si>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</si>
  <si>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</si>
  <si>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</si>
  <si>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</si>
  <si>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</si>
  <si>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</si>
  <si>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</si>
  <si>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</si>
  <si>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</si>
  <si>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</si>
  <si>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</si>
  <si>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</si>
  <si>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</si>
  <si>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</si>
  <si>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</si>
  <si>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</si>
  <si>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</si>
  <si>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</si>
  <si>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</si>
  <si>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</si>
  <si>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</si>
  <si>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</si>
  <si>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</si>
  <si>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</si>
  <si>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</si>
  <si>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</si>
  <si>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</si>
  <si>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</si>
  <si>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</si>
  <si>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</si>
  <si>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</si>
  <si>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</si>
  <si>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</si>
  <si>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</si>
  <si>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</si>
  <si>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</si>
  <si>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</si>
  <si>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</si>
  <si>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</si>
  <si>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</si>
  <si>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</si>
  <si>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</si>
  <si>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</si>
  <si>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</si>
  <si>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</si>
  <si>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</si>
  <si>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</si>
  <si>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</si>
  <si>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</si>
  <si>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</si>
  <si>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</si>
  <si>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</si>
  <si>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</si>
  <si>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</si>
  <si>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</si>
  <si>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</si>
  <si>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</si>
  <si>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</si>
  <si>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</si>
  <si>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</si>
  <si>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</si>
  <si>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</si>
  <si>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</si>
  <si>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</si>
  <si>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</si>
  <si>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</si>
  <si>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</si>
  <si>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</si>
  <si>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</si>
  <si>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</si>
  <si>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</si>
  <si>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</si>
  <si>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</si>
  <si>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</si>
  <si>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</si>
  <si>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</si>
  <si>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</si>
  <si>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</si>
  <si>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</si>
  <si>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</si>
  <si>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</si>
  <si>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</si>
  <si>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</si>
  <si>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</si>
  <si>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</si>
  <si>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</si>
  <si>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</si>
  <si>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</si>
  <si>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</si>
  <si>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</si>
  <si>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</si>
  <si>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</si>
  <si>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</si>
  <si>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</si>
  <si>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</si>
  <si>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</si>
  <si>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</si>
  <si>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</si>
  <si>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</si>
  <si>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</si>
  <si>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</si>
  <si>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</si>
  <si>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</si>
  <si>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</si>
  <si>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</si>
  <si>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</si>
  <si>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</si>
  <si>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</si>
  <si>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</si>
  <si>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</si>
  <si>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</si>
  <si>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</si>
  <si>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</si>
  <si>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</si>
  <si>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</si>
  <si>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</si>
  <si>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</si>
  <si>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</si>
  <si>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</si>
  <si>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</si>
  <si>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</si>
  <si>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</si>
  <si>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</si>
  <si>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</si>
  <si>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</si>
  <si>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</si>
  <si>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</si>
  <si>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</si>
  <si>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</si>
  <si>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</si>
  <si>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</si>
  <si>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</si>
  <si>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</si>
  <si>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</si>
  <si>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</si>
  <si>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</si>
  <si>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</si>
  <si>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</si>
  <si>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</si>
  <si>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</si>
  <si>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</si>
  <si>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</si>
  <si>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</si>
  <si>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</si>
  <si>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</si>
  <si>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</si>
  <si>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</si>
  <si>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</si>
  <si>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</si>
  <si>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</si>
  <si>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</si>
  <si>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</si>
  <si>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</si>
  <si>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</si>
  <si>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</si>
  <si>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</si>
  <si>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</si>
  <si>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</si>
  <si>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</si>
  <si>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</si>
  <si>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</si>
  <si>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</si>
  <si>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</si>
  <si>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</si>
  <si>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</si>
  <si>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</si>
  <si>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</si>
  <si>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</si>
  <si>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</si>
  <si>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</si>
  <si>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</si>
  <si>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</si>
  <si>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</si>
  <si>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</si>
  <si>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</si>
  <si>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</si>
  <si>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</si>
  <si>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</si>
  <si>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</si>
  <si>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</si>
  <si>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</si>
  <si>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</si>
  <si>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</si>
  <si>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</si>
  <si>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</si>
  <si>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</si>
  <si>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</si>
  <si>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</si>
  <si>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</si>
  <si>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</si>
  <si>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</si>
  <si>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</si>
  <si>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</si>
  <si>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</si>
  <si>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</si>
  <si>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</si>
  <si>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</si>
  <si>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</si>
  <si>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</si>
  <si>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</si>
  <si>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</si>
  <si>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</si>
  <si>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</si>
  <si>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</si>
  <si>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</si>
  <si>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</si>
  <si>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</si>
  <si>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</si>
  <si>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</si>
  <si>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</si>
  <si>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</si>
  <si>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</si>
  <si>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</si>
  <si>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</si>
  <si>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</si>
  <si>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</si>
  <si>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</si>
  <si>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</si>
  <si>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</si>
  <si>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</si>
  <si>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</si>
  <si>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</si>
  <si>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</si>
  <si>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</si>
  <si>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</si>
  <si>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</si>
  <si>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</si>
  <si>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</si>
  <si>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</si>
  <si>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</si>
  <si>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</si>
  <si>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</si>
  <si>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</si>
  <si>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</si>
  <si>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</si>
  <si>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</si>
  <si>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</si>
  <si>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</si>
  <si>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</si>
  <si>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</si>
  <si>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</si>
  <si>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</si>
  <si>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</si>
  <si>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</si>
  <si>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</si>
  <si>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</si>
  <si>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</si>
  <si>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</si>
  <si>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</si>
  <si>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</si>
  <si>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</si>
  <si>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</si>
  <si>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</si>
  <si>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</si>
  <si>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</si>
  <si>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</si>
  <si>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</si>
  <si>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</si>
  <si>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</si>
  <si>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</si>
  <si>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</si>
  <si>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</si>
  <si>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</si>
  <si>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</si>
  <si>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</si>
  <si>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</si>
  <si>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</si>
  <si>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</si>
  <si>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</si>
  <si>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</si>
  <si>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</si>
  <si>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</si>
  <si>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</si>
  <si>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</si>
  <si>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</si>
  <si>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</si>
  <si>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</si>
  <si>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</si>
  <si>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</si>
  <si>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</si>
  <si>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</si>
  <si>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</si>
  <si>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</si>
  <si>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</si>
  <si>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</si>
  <si>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</si>
  <si>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</si>
  <si>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</si>
  <si>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</si>
  <si>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</si>
  <si>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</si>
  <si>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</si>
  <si>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</si>
  <si>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</si>
  <si>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</si>
  <si>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</si>
  <si>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</si>
  <si>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</si>
  <si>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</si>
  <si>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</si>
  <si>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</si>
  <si>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</si>
  <si>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</si>
  <si>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</si>
  <si>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</si>
  <si>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</si>
  <si>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</si>
  <si>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</si>
  <si>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</si>
  <si>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</si>
  <si>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</si>
  <si>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</si>
  <si>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</si>
  <si>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</si>
  <si>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</si>
  <si>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</si>
  <si>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</si>
  <si>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</si>
  <si>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</si>
  <si>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</si>
  <si>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</si>
  <si>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</si>
  <si>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</si>
  <si>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</si>
  <si>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</si>
  <si>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</si>
  <si>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</si>
  <si>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</si>
  <si>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</si>
  <si>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</si>
  <si>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</si>
  <si>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</si>
  <si>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</si>
  <si>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</si>
  <si>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</si>
  <si>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</si>
  <si>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</si>
  <si>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</si>
  <si>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</si>
  <si>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</si>
  <si>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</si>
  <si>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</si>
  <si>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</si>
  <si>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</si>
  <si>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</si>
  <si>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</si>
  <si>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</si>
  <si>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</si>
  <si>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</si>
  <si>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</si>
  <si>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</si>
  <si>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</si>
  <si>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</si>
  <si>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</si>
  <si>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</si>
  <si>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</si>
  <si>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</si>
  <si>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</si>
  <si>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</si>
  <si>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</si>
  <si>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</si>
  <si>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</si>
  <si>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</si>
  <si>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</si>
  <si>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</si>
  <si>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</si>
  <si>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</si>
  <si>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</si>
  <si>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</si>
  <si>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</si>
  <si>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</si>
  <si>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</si>
  <si>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</si>
  <si>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</si>
  <si>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</si>
  <si>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</si>
  <si>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</si>
  <si>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</si>
  <si>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</si>
  <si>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</si>
  <si>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</si>
  <si>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</si>
  <si>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</si>
  <si>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</si>
  <si>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</si>
  <si>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</si>
  <si>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</si>
  <si>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</si>
  <si>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</si>
  <si>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</si>
  <si>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</si>
  <si>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</si>
  <si>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</si>
  <si>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</si>
  <si>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</si>
  <si>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</si>
  <si>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</si>
  <si>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</si>
  <si>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</si>
  <si>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</si>
  <si>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</si>
  <si>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</si>
  <si>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</si>
  <si>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</si>
  <si>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</si>
  <si>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</si>
  <si>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</si>
  <si>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</si>
  <si>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</si>
  <si>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</si>
  <si>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</si>
  <si>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</si>
  <si>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</si>
  <si>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</si>
  <si>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</si>
  <si>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</si>
  <si>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</si>
  <si>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</si>
  <si>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</si>
  <si>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</si>
  <si>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</si>
  <si>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</si>
  <si>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</si>
  <si>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</si>
  <si>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</si>
  <si>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</si>
  <si>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</si>
  <si>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</si>
  <si>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</si>
  <si>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</si>
  <si>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</si>
  <si>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</si>
  <si>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</si>
  <si>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</si>
  <si>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</si>
  <si>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</si>
  <si>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</si>
  <si>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</si>
  <si>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</si>
  <si>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</si>
  <si>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</si>
  <si>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</si>
  <si>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</si>
  <si>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</si>
  <si>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</si>
  <si>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</si>
  <si>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</si>
  <si>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</si>
  <si>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</si>
  <si>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</si>
  <si>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</si>
  <si>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</si>
  <si>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</si>
  <si>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</si>
  <si>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</si>
  <si>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</si>
  <si>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</si>
  <si>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</si>
  <si>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</si>
  <si>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</si>
  <si>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</si>
  <si>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</si>
  <si>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</si>
  <si>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</si>
  <si>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</si>
  <si>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</si>
  <si>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</si>
  <si>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</si>
  <si>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</si>
  <si>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</si>
  <si>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</si>
  <si>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</si>
  <si>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</si>
  <si>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</si>
  <si>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</si>
  <si>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</si>
  <si>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</si>
  <si>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</si>
  <si>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</si>
  <si>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</si>
  <si>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</si>
  <si>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</si>
  <si>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</si>
  <si>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</si>
  <si>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</si>
  <si>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</si>
  <si>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</si>
  <si>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</si>
  <si>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</si>
  <si>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</si>
  <si>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</si>
  <si>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</si>
  <si>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</si>
  <si>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</si>
  <si>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</si>
  <si>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</si>
  <si>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</si>
  <si>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</si>
  <si>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</si>
  <si>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</si>
  <si>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</si>
  <si>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</si>
  <si>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</si>
  <si>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</si>
  <si>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</si>
  <si>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</si>
  <si>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</si>
  <si>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</si>
  <si>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</si>
  <si>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</si>
  <si>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</si>
  <si>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</si>
  <si>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</si>
  <si>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</si>
  <si>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</si>
  <si>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</si>
  <si>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</si>
  <si>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</si>
  <si>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</si>
  <si>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</si>
  <si>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</si>
  <si>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</si>
  <si>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</si>
  <si>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</si>
  <si>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</si>
  <si>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</si>
  <si>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</si>
  <si>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</si>
  <si>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</si>
  <si>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</si>
  <si>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</si>
  <si>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</si>
  <si>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</si>
  <si>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</si>
  <si>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</si>
  <si>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</si>
  <si>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</si>
  <si>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</si>
  <si>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</si>
  <si>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</si>
  <si>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</si>
  <si>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</si>
  <si>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</si>
  <si>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</si>
  <si>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</si>
  <si>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</si>
  <si>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</si>
  <si>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</si>
  <si>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</si>
  <si>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</si>
  <si>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</si>
  <si>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</si>
  <si>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</si>
  <si>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</si>
  <si>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</si>
  <si>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</si>
  <si>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</si>
  <si>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</si>
  <si>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</si>
  <si>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</si>
  <si>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</si>
  <si>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</si>
  <si>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</si>
  <si>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</si>
  <si>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</si>
  <si>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</si>
  <si>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</si>
  <si>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</si>
  <si>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</si>
  <si>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</si>
  <si>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</si>
  <si>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</si>
  <si>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</si>
  <si>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</si>
  <si>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</si>
  <si>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</si>
  <si>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</si>
  <si>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</si>
  <si>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</si>
  <si>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</si>
  <si>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</si>
  <si>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</si>
  <si>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</si>
  <si>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</si>
  <si>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</si>
  <si>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</si>
  <si>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</si>
  <si>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</si>
  <si>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</si>
  <si>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</si>
  <si>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</si>
  <si>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</si>
  <si>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</si>
  <si>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</si>
  <si>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</si>
  <si>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</si>
  <si>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</si>
  <si>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</si>
  <si>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</si>
  <si>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</si>
  <si>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</si>
  <si>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</si>
  <si>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</si>
  <si>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</si>
  <si>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</si>
  <si>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</si>
  <si>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</si>
  <si>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</si>
  <si>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</si>
  <si>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</si>
  <si>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</si>
  <si>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</si>
  <si>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</si>
  <si>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</si>
  <si>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</si>
  <si>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</si>
  <si>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</si>
  <si>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</si>
  <si>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</si>
  <si>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</si>
  <si>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</si>
  <si>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</si>
  <si>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</si>
  <si>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</si>
  <si>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</si>
  <si>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</si>
  <si>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</si>
  <si>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</si>
  <si>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</si>
  <si>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</si>
  <si>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</si>
  <si>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</si>
  <si>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</si>
  <si>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</si>
  <si>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</si>
  <si>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</si>
  <si>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</si>
  <si>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</si>
  <si>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</si>
  <si>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</si>
  <si>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</si>
  <si>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</si>
  <si>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</si>
  <si>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</si>
  <si>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</si>
  <si>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</si>
  <si>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</si>
  <si>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</si>
  <si>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</si>
  <si>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</si>
  <si>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</si>
  <si>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</si>
  <si>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</si>
  <si>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</si>
  <si>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</si>
  <si>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</si>
  <si>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</si>
  <si>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</si>
  <si>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</si>
  <si>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</si>
  <si>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</si>
  <si>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</si>
  <si>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</si>
  <si>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</si>
  <si>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</si>
  <si>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</si>
  <si>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</si>
  <si>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</si>
  <si>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</si>
  <si>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</si>
  <si>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</si>
  <si>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</si>
  <si>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</si>
  <si>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</si>
  <si>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</si>
  <si>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</si>
  <si>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</si>
  <si>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</si>
  <si>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</si>
  <si>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</si>
  <si>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</si>
  <si>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</si>
  <si>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</si>
  <si>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</si>
  <si>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</si>
  <si>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</si>
  <si>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</si>
  <si>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</si>
  <si>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</si>
  <si>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</si>
  <si>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</si>
  <si>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</si>
  <si>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</si>
  <si>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</si>
  <si>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</si>
  <si>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</si>
  <si>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</si>
  <si>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</si>
  <si>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</si>
  <si>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</si>
  <si>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</si>
  <si>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</si>
  <si>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</si>
  <si>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</si>
  <si>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</si>
  <si>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</si>
  <si>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</si>
  <si>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</si>
  <si>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</si>
  <si>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</si>
  <si>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</si>
  <si>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</si>
  <si>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</si>
  <si>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</si>
  <si>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</si>
  <si>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</si>
  <si>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</si>
  <si>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</si>
  <si>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</si>
  <si>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</si>
  <si>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</si>
  <si>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</si>
  <si>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</si>
  <si>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</si>
  <si>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</si>
  <si>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</si>
  <si>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</si>
  <si>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</si>
  <si>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</si>
  <si>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</si>
  <si>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</si>
  <si>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</si>
  <si>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</si>
  <si>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</si>
  <si>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</si>
  <si>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</si>
  <si>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</si>
  <si>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</si>
  <si>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</si>
  <si>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</si>
  <si>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</si>
  <si>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</si>
  <si>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</si>
  <si>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</si>
  <si>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</si>
  <si>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</si>
  <si>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</si>
  <si>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</si>
  <si>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</si>
  <si>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</si>
  <si>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</si>
  <si>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</si>
  <si>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</si>
  <si>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</si>
  <si>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</si>
  <si>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</si>
  <si>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</si>
  <si>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</si>
  <si>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</si>
  <si>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</si>
  <si>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</si>
  <si>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</si>
  <si>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</si>
  <si>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</si>
  <si>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</si>
  <si>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</si>
  <si>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</si>
  <si>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</si>
  <si>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</si>
  <si>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</si>
  <si>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</si>
  <si>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</si>
  <si>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</si>
  <si>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</si>
  <si>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</si>
  <si>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</si>
  <si>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</si>
  <si>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</si>
  <si>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</si>
  <si>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</si>
  <si>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</si>
  <si>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</si>
  <si>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</si>
  <si>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</si>
  <si>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</si>
  <si>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</si>
  <si>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</si>
  <si>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</si>
  <si>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</si>
  <si>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</si>
  <si>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</si>
  <si>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</si>
  <si>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</si>
  <si>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</si>
  <si>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</si>
  <si>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</si>
  <si>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</si>
  <si>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</si>
  <si>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</si>
  <si>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</si>
  <si>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</si>
  <si>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</si>
  <si>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</si>
  <si>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</si>
  <si>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</si>
  <si>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</si>
  <si>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</si>
  <si>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</si>
  <si>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</si>
  <si>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</si>
  <si>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</si>
  <si>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</si>
  <si>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</si>
  <si>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</si>
  <si>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</si>
  <si>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</si>
  <si>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</si>
  <si>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</si>
  <si>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</si>
  <si>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</si>
  <si>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</si>
  <si>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</si>
  <si>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</si>
  <si>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</si>
  <si>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</si>
  <si>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</si>
  <si>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</si>
  <si>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</si>
  <si>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</si>
  <si>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</si>
  <si>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</si>
  <si>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</si>
  <si>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</si>
  <si>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</si>
  <si>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</si>
  <si>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</si>
  <si>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</si>
  <si>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</si>
  <si>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</si>
  <si>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</si>
  <si>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</si>
  <si>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</si>
  <si>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</si>
  <si>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</si>
  <si>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</si>
  <si>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</si>
  <si>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</si>
  <si>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</si>
  <si>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</si>
  <si>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</si>
  <si>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</si>
  <si>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</si>
  <si>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</si>
  <si>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</si>
  <si>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</si>
  <si>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</si>
  <si>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</si>
  <si>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</si>
  <si>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</si>
  <si>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</si>
  <si>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</si>
  <si>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</si>
  <si>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</si>
  <si>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</si>
  <si>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</si>
  <si>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</si>
  <si>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</si>
  <si>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</si>
  <si>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</si>
  <si>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</si>
  <si>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</si>
  <si>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</si>
  <si>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</si>
  <si>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</si>
  <si>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</si>
  <si>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</si>
  <si>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</si>
  <si>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</si>
  <si>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</si>
  <si>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</si>
  <si>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</si>
  <si>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</si>
  <si>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</si>
  <si>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</si>
  <si>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</si>
  <si>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</si>
  <si>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</si>
  <si>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</si>
  <si>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</si>
  <si>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</si>
  <si>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</si>
  <si>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</si>
  <si>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</si>
  <si>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</si>
  <si>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</si>
  <si>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</si>
  <si>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</si>
  <si>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</si>
  <si>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</si>
  <si>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</si>
  <si>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</si>
  <si>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</si>
  <si>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</si>
  <si>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</si>
  <si>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</si>
  <si>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</si>
  <si>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</si>
  <si>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</si>
  <si>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</si>
  <si>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</si>
  <si>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</si>
  <si>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</si>
  <si>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</si>
  <si>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</si>
  <si>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</si>
  <si>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</si>
  <si>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</si>
  <si>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</si>
  <si>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</si>
  <si>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</si>
  <si>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</si>
  <si>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</si>
  <si>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</si>
  <si>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</si>
  <si>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</si>
  <si>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</si>
  <si>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</si>
  <si>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</si>
  <si>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</si>
  <si>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</si>
  <si>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</si>
  <si>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</si>
  <si>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</si>
  <si>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</si>
  <si>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</si>
  <si>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</si>
  <si>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</si>
  <si>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</si>
  <si>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</si>
  <si>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</si>
  <si>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</si>
  <si>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</si>
  <si>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</si>
  <si>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</si>
  <si>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</si>
  <si>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</si>
  <si>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</si>
  <si>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</si>
  <si>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</si>
  <si>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</si>
  <si>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</si>
  <si>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</si>
  <si>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</si>
  <si>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</si>
  <si>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</si>
  <si>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</si>
  <si>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</si>
  <si>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</si>
  <si>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</si>
  <si>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</si>
  <si>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</si>
  <si>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</si>
  <si>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</si>
  <si>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</si>
  <si>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</si>
  <si>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</si>
  <si>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</si>
  <si>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</si>
  <si>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</si>
  <si>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</si>
  <si>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</si>
  <si>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</si>
  <si>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</si>
  <si>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</si>
  <si>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</si>
  <si>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</si>
  <si>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</si>
  <si>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</si>
  <si>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</si>
  <si>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</si>
  <si>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</si>
  <si>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</si>
  <si>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</si>
  <si>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</si>
  <si>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</si>
  <si>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</si>
  <si>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</si>
  <si>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</si>
  <si>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</si>
  <si>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</si>
  <si>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</si>
  <si>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</si>
  <si>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</si>
  <si>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</si>
  <si>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</si>
  <si>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</si>
  <si>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</si>
  <si>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</si>
  <si>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</si>
  <si>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</si>
  <si>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</si>
  <si>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</si>
  <si>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</si>
  <si>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</si>
  <si>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</si>
  <si>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</si>
  <si>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</si>
  <si>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</si>
  <si>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</si>
  <si>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</si>
  <si>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</si>
  <si>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</si>
  <si>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</si>
  <si>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</si>
  <si>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</si>
  <si>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</si>
  <si>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</si>
  <si>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</si>
  <si>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</si>
  <si>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</si>
  <si>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</si>
  <si>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</si>
  <si>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</si>
  <si>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</si>
  <si>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</si>
  <si>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</si>
  <si>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</si>
  <si>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</si>
  <si>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</si>
  <si>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</si>
  <si>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</si>
  <si>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</si>
  <si>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</si>
  <si>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</si>
  <si>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</si>
  <si>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</si>
  <si>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</si>
  <si>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</si>
  <si>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</si>
  <si>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</si>
  <si>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</si>
  <si>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</si>
  <si>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</si>
  <si>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</si>
  <si>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</si>
  <si>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</si>
  <si>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</si>
  <si>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</si>
  <si>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</si>
  <si>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</si>
  <si>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</si>
  <si>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</si>
  <si>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</si>
  <si>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</si>
  <si>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</si>
  <si>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</si>
  <si>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</si>
  <si>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</si>
  <si>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</si>
  <si>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</si>
  <si>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</si>
  <si>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</si>
  <si>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</si>
  <si>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</si>
  <si>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</si>
  <si>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</si>
  <si>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</si>
  <si>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</si>
  <si>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</si>
  <si>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</si>
  <si>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</si>
  <si>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</si>
  <si>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</si>
  <si>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</si>
  <si>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</si>
  <si>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</si>
  <si>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</si>
  <si>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</si>
  <si>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</si>
  <si>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</si>
  <si>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</si>
  <si>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</si>
  <si>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</si>
  <si>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</si>
  <si>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</si>
  <si>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</si>
  <si>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</si>
  <si>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</si>
  <si>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</si>
  <si>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</si>
  <si>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</si>
  <si>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</si>
  <si>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</si>
  <si>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</si>
  <si>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</si>
  <si>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</si>
  <si>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</si>
  <si>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</si>
  <si>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</si>
  <si>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</si>
  <si>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</si>
  <si>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</si>
  <si>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</si>
  <si>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</si>
  <si>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</si>
  <si>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</si>
  <si>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</si>
  <si>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</si>
  <si>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</si>
  <si>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</si>
  <si>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</si>
  <si>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</si>
  <si>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</si>
  <si>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</si>
  <si>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</si>
  <si>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</si>
  <si>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</si>
  <si>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</si>
  <si>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</si>
  <si>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</si>
  <si>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</si>
  <si>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</si>
  <si>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</si>
  <si>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</si>
  <si>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</si>
  <si>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</si>
  <si>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</si>
  <si>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</si>
  <si>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</si>
  <si>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</si>
  <si>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</si>
  <si>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</si>
  <si>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</si>
  <si>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</si>
  <si>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</si>
  <si>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</si>
  <si>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</si>
  <si>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</si>
  <si>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</si>
  <si>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</si>
  <si>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</si>
  <si>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</si>
  <si>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</si>
  <si>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</si>
  <si>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</si>
  <si>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</si>
  <si>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</si>
  <si>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</si>
  <si>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</si>
  <si>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</si>
  <si>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</si>
  <si>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</si>
  <si>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</si>
  <si>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</si>
  <si>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</si>
  <si>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</si>
  <si>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</si>
  <si>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</si>
  <si>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</si>
  <si>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</si>
  <si>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</si>
  <si>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</si>
  <si>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</si>
  <si>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</si>
  <si>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</si>
  <si>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</si>
  <si>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</si>
  <si>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</si>
  <si>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</si>
  <si>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</si>
  <si>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</si>
  <si>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</si>
  <si>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</si>
  <si>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</si>
  <si>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</si>
  <si>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</si>
  <si>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</si>
  <si>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</si>
  <si>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</si>
  <si>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</si>
  <si>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</si>
  <si>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</si>
  <si>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</si>
  <si>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</si>
  <si>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</si>
  <si>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</si>
  <si>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</si>
  <si>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</si>
  <si>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</si>
  <si>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</si>
  <si>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</si>
  <si>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</si>
  <si>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</si>
  <si>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</si>
  <si>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</si>
  <si>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</si>
  <si>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</si>
  <si>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</si>
  <si>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</si>
  <si>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</si>
  <si>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</si>
  <si>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</si>
  <si>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</si>
  <si>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</si>
  <si>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</si>
  <si>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</si>
  <si>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</si>
  <si>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</si>
  <si>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</si>
  <si>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</si>
  <si>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</si>
  <si>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</si>
  <si>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</si>
  <si>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</si>
  <si>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</si>
  <si>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</si>
  <si>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</si>
  <si>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</si>
  <si>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</si>
  <si>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</si>
  <si>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</si>
  <si>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</si>
  <si>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</si>
  <si>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</si>
  <si>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</si>
  <si>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</si>
  <si>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</si>
  <si>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</si>
  <si>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</si>
  <si>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</si>
  <si>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</si>
  <si>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</si>
  <si>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</si>
  <si>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</si>
  <si>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</si>
  <si>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</si>
  <si>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</si>
  <si>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</si>
  <si>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</si>
  <si>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</si>
  <si>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</si>
  <si>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</si>
  <si>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</si>
  <si>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</si>
  <si>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</si>
  <si>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</si>
  <si>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</si>
  <si>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</si>
  <si>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</si>
  <si>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</si>
  <si>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</si>
  <si>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</si>
  <si>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</si>
  <si>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</si>
  <si>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</si>
  <si>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</si>
  <si>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</si>
  <si>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</si>
  <si>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</si>
  <si>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</si>
  <si>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</si>
  <si>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</si>
  <si>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</si>
  <si>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</si>
  <si>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</si>
  <si>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</si>
  <si>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</si>
  <si>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</si>
  <si>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</si>
  <si>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</si>
  <si>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</si>
  <si>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</si>
  <si>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</si>
  <si>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</si>
  <si>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</si>
  <si>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</si>
  <si>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</si>
  <si>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</si>
  <si>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</si>
  <si>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</si>
  <si>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</si>
  <si>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</si>
  <si>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</si>
  <si>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</si>
  <si>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</si>
  <si>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</si>
  <si>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</si>
  <si>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</si>
  <si>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</si>
  <si>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</si>
  <si>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</si>
  <si>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</si>
  <si>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</si>
  <si>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</si>
  <si>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</si>
  <si>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</si>
  <si>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</si>
  <si>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</si>
  <si>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</si>
  <si>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</si>
  <si>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</si>
  <si>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</si>
  <si>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</si>
  <si>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</si>
  <si>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</si>
  <si>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</si>
  <si>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</si>
  <si>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</si>
  <si>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</si>
  <si>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</si>
  <si>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</si>
  <si>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</si>
  <si>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</si>
  <si>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</si>
  <si>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</si>
  <si>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</si>
  <si>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</si>
  <si>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</si>
  <si>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</si>
  <si>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</si>
  <si>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</si>
  <si>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</si>
  <si>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</si>
  <si>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</si>
  <si>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</si>
  <si>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</si>
  <si>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</si>
  <si>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</si>
  <si>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</si>
  <si>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</si>
  <si>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</si>
  <si>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</si>
  <si>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</si>
  <si>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</si>
  <si>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</si>
  <si>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</si>
  <si>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</si>
  <si>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</si>
  <si>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</si>
  <si>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</si>
  <si>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</si>
  <si>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</si>
  <si>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</si>
  <si>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</si>
  <si>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</si>
  <si>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</si>
  <si>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</si>
  <si>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</si>
  <si>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</si>
  <si>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</si>
  <si>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</si>
  <si>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</si>
  <si>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</si>
  <si>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</si>
  <si>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</si>
  <si>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</si>
  <si>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</si>
  <si>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</si>
  <si>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</si>
  <si>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</si>
  <si>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</si>
  <si>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</si>
  <si>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</si>
  <si>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</si>
  <si>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</si>
  <si>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</si>
  <si>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</si>
  <si>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</si>
  <si>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</si>
  <si>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</si>
  <si>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</si>
  <si>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</si>
  <si>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</si>
  <si>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</si>
  <si>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</si>
  <si>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</si>
  <si>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</si>
  <si>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</si>
  <si>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</si>
  <si>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</si>
  <si>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</si>
  <si>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</si>
  <si>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</si>
  <si>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</si>
  <si>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</si>
  <si>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</si>
  <si>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</si>
  <si>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</si>
  <si>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</si>
  <si>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</si>
  <si>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</si>
  <si>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</si>
  <si>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</si>
  <si>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</si>
  <si>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</si>
  <si>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</si>
  <si>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</si>
  <si>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</si>
  <si>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</si>
  <si>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</si>
  <si>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</si>
  <si>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</si>
  <si>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</si>
  <si>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</si>
  <si>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</si>
  <si>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</si>
  <si>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</si>
  <si>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</si>
  <si>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</si>
  <si>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</si>
  <si>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</si>
  <si>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</si>
  <si>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</si>
  <si>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</si>
  <si>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</si>
  <si>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</si>
  <si>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</si>
  <si>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</si>
  <si>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</si>
  <si>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</si>
  <si>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</si>
  <si>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</si>
  <si>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</si>
  <si>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</si>
  <si>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</si>
  <si>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</si>
  <si>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</si>
  <si>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</si>
  <si>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</si>
  <si>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</si>
  <si>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</si>
  <si>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</si>
  <si>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</si>
  <si>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</si>
  <si>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</si>
  <si>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</si>
  <si>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</si>
  <si>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</si>
  <si>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</si>
  <si>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</si>
  <si>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</si>
  <si>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</si>
  <si>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</si>
  <si>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</si>
  <si>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</si>
  <si>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</si>
  <si>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</si>
  <si>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</si>
  <si>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</si>
  <si>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</si>
  <si>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</si>
  <si>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</si>
  <si>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</si>
  <si>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</si>
  <si>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</si>
  <si>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</si>
  <si>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</si>
  <si>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</si>
  <si>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</si>
  <si>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</si>
  <si>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</si>
  <si>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</si>
  <si>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</si>
  <si>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</si>
  <si>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</si>
  <si>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</si>
  <si>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</si>
  <si>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</si>
  <si>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</si>
  <si>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</si>
  <si>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</si>
  <si>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</si>
  <si>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</si>
  <si>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</si>
  <si>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</si>
  <si>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</si>
  <si>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</si>
  <si>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</si>
  <si>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</si>
  <si>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</si>
  <si>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</si>
  <si>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</si>
  <si>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</si>
  <si>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</si>
  <si>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</si>
  <si>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</si>
  <si>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</si>
  <si>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</si>
  <si>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</si>
  <si>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</si>
  <si>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</si>
  <si>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</si>
  <si>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</si>
  <si>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</si>
  <si>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</si>
  <si>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</si>
  <si>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</si>
  <si>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</si>
  <si>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</si>
  <si>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</si>
  <si>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</si>
  <si>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</si>
  <si>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</si>
  <si>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</si>
  <si>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</si>
  <si>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</si>
  <si>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</si>
  <si>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</si>
  <si>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</si>
  <si>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</si>
  <si>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</si>
  <si>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</si>
  <si>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</si>
  <si>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</si>
  <si>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</si>
  <si>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</si>
  <si>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</si>
  <si>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</si>
  <si>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</si>
  <si>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</si>
  <si>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</si>
  <si>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</si>
  <si>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</si>
  <si>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</si>
  <si>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</si>
  <si>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</si>
  <si>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</si>
  <si>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</si>
  <si>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</si>
  <si>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</si>
  <si>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</si>
  <si>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</si>
  <si>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</si>
  <si>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</si>
  <si>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</si>
  <si>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</si>
  <si>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</si>
  <si>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</si>
  <si>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</si>
  <si>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</si>
  <si>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</si>
  <si>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</si>
  <si>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</si>
  <si>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</si>
  <si>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</si>
  <si>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</si>
  <si>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</si>
  <si>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</si>
  <si>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</si>
  <si>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</si>
  <si>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</si>
  <si>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</si>
  <si>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</si>
  <si>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</si>
  <si>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</si>
  <si>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</si>
  <si>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</si>
  <si>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</si>
  <si>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</si>
  <si>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</si>
  <si>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</si>
  <si>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</si>
  <si>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</si>
  <si>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</si>
  <si>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</si>
  <si>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</si>
  <si>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</si>
  <si>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</si>
  <si>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</si>
  <si>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</si>
  <si>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</si>
  <si>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</si>
  <si>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</si>
  <si>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</si>
  <si>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</si>
  <si>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</si>
  <si>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</si>
  <si>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</si>
  <si>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</si>
  <si>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</si>
  <si>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</si>
  <si>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</si>
  <si>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</si>
  <si>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</si>
  <si>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</si>
  <si>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</si>
  <si>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</si>
  <si>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</si>
  <si>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</si>
  <si>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</si>
  <si>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</si>
  <si>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</si>
  <si>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</si>
  <si>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</si>
  <si>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</si>
  <si>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</si>
  <si>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</si>
  <si>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</si>
  <si>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</si>
  <si>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</si>
  <si>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</si>
  <si>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</si>
  <si>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</si>
  <si>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</si>
  <si>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</si>
  <si>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</si>
  <si>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</si>
  <si>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</si>
  <si>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</si>
  <si>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</si>
  <si>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</si>
  <si>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</si>
  <si>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</si>
  <si>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</si>
  <si>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</si>
  <si>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</si>
  <si>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</si>
  <si>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</si>
  <si>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</si>
  <si>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</si>
  <si>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</si>
  <si>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</si>
  <si>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</si>
  <si>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</si>
  <si>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</si>
  <si>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</si>
  <si>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</si>
  <si>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</si>
  <si>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</si>
  <si>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</si>
  <si>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</si>
  <si>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</si>
  <si>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</si>
  <si>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</si>
  <si>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</si>
  <si>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</si>
  <si>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</si>
  <si>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</si>
  <si>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</si>
  <si>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</si>
  <si>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</si>
  <si>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</si>
  <si>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</si>
  <si>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</si>
  <si>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</si>
  <si>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</si>
  <si>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</si>
  <si>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</si>
  <si>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</si>
  <si>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</si>
  <si>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</si>
  <si>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</si>
  <si>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</si>
  <si>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</si>
  <si>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</si>
  <si>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</si>
  <si>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</si>
  <si>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</si>
  <si>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</si>
  <si>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</si>
  <si>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</si>
  <si>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</si>
  <si>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</si>
  <si>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</si>
  <si>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</si>
  <si>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</si>
  <si>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</si>
  <si>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</si>
  <si>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</si>
  <si>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</si>
  <si>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</si>
  <si>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</si>
  <si>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</si>
  <si>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</si>
  <si>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</si>
  <si>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</si>
  <si>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</si>
  <si>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</si>
  <si>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</si>
  <si>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</si>
  <si>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</si>
  <si>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</si>
  <si>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</si>
  <si>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</si>
  <si>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</si>
  <si>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</si>
  <si>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</si>
  <si>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</si>
  <si>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</si>
  <si>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</si>
  <si>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</si>
  <si>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</si>
  <si>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</si>
  <si>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</si>
  <si>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</si>
  <si>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</si>
  <si>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</si>
  <si>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</si>
  <si>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</si>
  <si>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</si>
  <si>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</si>
  <si>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</si>
  <si>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</si>
  <si>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</si>
  <si>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</si>
  <si>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</si>
  <si>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</si>
  <si>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</si>
  <si>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</si>
  <si>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</si>
  <si>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</si>
  <si>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</si>
  <si>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</si>
  <si>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</si>
  <si>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</si>
  <si>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</si>
  <si>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</si>
  <si>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</si>
  <si>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</si>
  <si>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</si>
  <si>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</si>
  <si>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</si>
  <si>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</si>
  <si>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</si>
  <si>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</si>
  <si>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</si>
  <si>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</si>
  <si>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</si>
  <si>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</si>
  <si>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</si>
  <si>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</si>
  <si>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</si>
  <si>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</si>
  <si>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</si>
  <si>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</si>
  <si>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</si>
  <si>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</si>
  <si>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</si>
  <si>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</si>
  <si>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</si>
  <si>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</si>
  <si>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</si>
  <si>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</si>
  <si>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</si>
  <si>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</si>
  <si>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</si>
  <si>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</si>
  <si>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</si>
  <si>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</si>
  <si>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</si>
  <si>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</si>
  <si>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</si>
  <si>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</si>
  <si>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</si>
  <si>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</si>
  <si>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</si>
  <si>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</si>
  <si>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</si>
  <si>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</si>
  <si>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</si>
  <si>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</si>
  <si>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</si>
  <si>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</si>
  <si>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</si>
  <si>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</si>
  <si>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</si>
  <si>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</si>
  <si>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</si>
  <si>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</si>
  <si>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</si>
  <si>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</si>
  <si>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</si>
  <si>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</si>
  <si>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</si>
  <si>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</si>
  <si>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</si>
  <si>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</si>
  <si>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</si>
  <si>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</si>
  <si>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</si>
  <si>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</si>
  <si>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</si>
  <si>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</si>
  <si>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</si>
  <si>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</si>
  <si>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</si>
  <si>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</si>
  <si>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</si>
  <si>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</si>
  <si>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</si>
  <si>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</si>
  <si>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</si>
  <si>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</si>
  <si>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</si>
  <si>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</si>
  <si>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</si>
  <si>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</si>
  <si>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</si>
  <si>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</si>
  <si>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</si>
  <si>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</si>
  <si>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</si>
  <si>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</si>
  <si>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</si>
  <si>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</si>
  <si>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</si>
  <si>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</si>
  <si>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</si>
  <si>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</si>
  <si>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</si>
  <si>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</si>
  <si>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</si>
  <si>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</si>
  <si>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</si>
  <si>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</si>
  <si>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</si>
  <si>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</si>
  <si>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</si>
  <si>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</si>
  <si>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</si>
  <si>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</si>
  <si>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</si>
  <si>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</si>
  <si>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</si>
  <si>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</si>
  <si>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</si>
  <si>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</si>
  <si>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</si>
  <si>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</si>
  <si>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</si>
  <si>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</si>
  <si>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</si>
  <si>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</si>
  <si>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</si>
  <si>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</si>
  <si>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</si>
  <si>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</si>
  <si>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</si>
  <si>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</si>
  <si>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</si>
  <si>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</si>
  <si>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</si>
  <si>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</si>
  <si>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</si>
  <si>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</si>
  <si>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</si>
  <si>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</si>
  <si>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</si>
  <si>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</si>
  <si>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</si>
  <si>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</si>
  <si>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</si>
  <si>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</si>
  <si>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</si>
  <si>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</si>
  <si>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</si>
  <si>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</si>
  <si>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</si>
  <si>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</si>
  <si>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</si>
  <si>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</si>
  <si>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</si>
  <si>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</si>
  <si>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</si>
  <si>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</si>
  <si>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</si>
  <si>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</si>
  <si>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</si>
  <si>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</si>
  <si>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</si>
  <si>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</si>
  <si>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</si>
  <si>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</si>
  <si>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</si>
  <si>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</si>
  <si>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</si>
  <si>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</si>
  <si>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</si>
  <si>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</si>
  <si>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</si>
  <si>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</si>
  <si>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</si>
  <si>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</si>
  <si>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</si>
  <si>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</si>
  <si>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</si>
  <si>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</si>
  <si>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</si>
  <si>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</si>
  <si>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</si>
  <si>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</si>
  <si>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</si>
  <si>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</si>
  <si>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</si>
  <si>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</si>
  <si>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</si>
  <si>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</si>
  <si>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</si>
  <si>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</si>
  <si>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</si>
  <si>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</si>
  <si>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</si>
  <si>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</si>
  <si>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</si>
  <si>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</si>
  <si>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</si>
  <si>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</si>
  <si>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</si>
  <si>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</si>
  <si>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</si>
  <si>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</si>
  <si>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</si>
  <si>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</si>
  <si>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</si>
  <si>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</si>
  <si>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</si>
  <si>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</si>
  <si>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</si>
  <si>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</si>
  <si>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</si>
  <si>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</si>
  <si>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</si>
  <si>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</si>
  <si>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</si>
  <si>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</si>
  <si>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</si>
  <si>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</si>
  <si>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</si>
  <si>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</si>
  <si>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</si>
  <si>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</si>
  <si>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</si>
  <si>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</si>
  <si>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</si>
  <si>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</si>
  <si>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</si>
  <si>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</si>
  <si>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</si>
  <si>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</si>
  <si>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</si>
  <si>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</si>
  <si>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</si>
  <si>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</si>
  <si>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</si>
  <si>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</si>
  <si>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</si>
  <si>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</si>
  <si>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</si>
  <si>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</si>
  <si>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</si>
  <si>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</si>
  <si>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</si>
  <si>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</si>
  <si>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</si>
  <si>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</si>
  <si>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</si>
  <si>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</si>
  <si>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</si>
  <si>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</si>
  <si>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</si>
  <si>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</si>
  <si>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</si>
  <si>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</si>
  <si>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</si>
  <si>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</si>
  <si>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</si>
  <si>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</si>
  <si>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</si>
  <si>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</si>
  <si>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</si>
  <si>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</si>
  <si>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</si>
  <si>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</si>
  <si>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</si>
  <si>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</si>
  <si>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</si>
  <si>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</si>
  <si>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</si>
  <si>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</si>
  <si>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</si>
  <si>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</si>
  <si>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</si>
  <si>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</si>
  <si>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</si>
  <si>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</si>
  <si>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</si>
  <si>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</si>
  <si>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</si>
  <si>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</si>
  <si>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</si>
  <si>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</si>
  <si>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</si>
  <si>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</si>
  <si>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</si>
  <si>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</si>
  <si>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</si>
  <si>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</si>
  <si>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</si>
  <si>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</si>
  <si>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</si>
  <si>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</si>
  <si>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</si>
  <si>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</si>
  <si>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</si>
  <si>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</si>
  <si>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</si>
  <si>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</si>
  <si>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</si>
  <si>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</si>
  <si>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</si>
  <si>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</si>
  <si>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</si>
  <si>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</si>
  <si>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</si>
  <si>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</si>
  <si>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</si>
  <si>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</si>
  <si>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</si>
  <si>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</si>
  <si>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</si>
  <si>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</si>
  <si>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</si>
  <si>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</si>
  <si>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</si>
  <si>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</si>
  <si>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</si>
  <si>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</si>
  <si>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</si>
  <si>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</si>
  <si>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</si>
  <si>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</si>
  <si>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</si>
  <si>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</si>
  <si>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</si>
  <si>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</si>
  <si>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</si>
  <si>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</si>
  <si>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</si>
  <si>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</si>
  <si>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</si>
  <si>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</si>
  <si>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</si>
  <si>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</si>
  <si>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</si>
  <si>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</si>
  <si>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</si>
  <si>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</si>
  <si>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</si>
  <si>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</si>
  <si>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</si>
  <si>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</si>
  <si>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</si>
  <si>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</si>
  <si>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</si>
  <si>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</si>
  <si>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</si>
  <si>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</si>
  <si>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</si>
  <si>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</si>
  <si>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</si>
  <si>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</si>
  <si>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</si>
  <si>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</si>
  <si>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</si>
  <si>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</si>
  <si>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</si>
  <si>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</si>
  <si>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</si>
  <si>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</si>
  <si>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</si>
  <si>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</si>
  <si>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</si>
  <si>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</si>
  <si>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</si>
  <si>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</si>
  <si>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</si>
  <si>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</si>
  <si>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</si>
  <si>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</si>
  <si>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</si>
  <si>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</si>
  <si>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</si>
  <si>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</si>
  <si>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</si>
  <si>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</si>
  <si>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</si>
  <si>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</si>
  <si>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</si>
  <si>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</si>
  <si>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</si>
  <si>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</si>
  <si>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</si>
  <si>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</si>
  <si>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</si>
  <si>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</si>
  <si>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</si>
  <si>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</si>
  <si>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</si>
  <si>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</si>
  <si>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</si>
  <si>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</si>
  <si>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</si>
  <si>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</si>
  <si>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</si>
  <si>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</si>
  <si>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</si>
  <si>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</si>
  <si>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</si>
  <si>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</si>
  <si>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</si>
  <si>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</si>
  <si>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</si>
  <si>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</si>
  <si>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</si>
  <si>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</si>
  <si>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</si>
  <si>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</si>
  <si>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</si>
  <si>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</si>
  <si>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</si>
  <si>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</si>
  <si>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</si>
  <si>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</si>
  <si>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</si>
  <si>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</si>
  <si>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</si>
  <si>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</si>
  <si>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</si>
  <si>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</si>
  <si>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</si>
  <si>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</si>
  <si>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</si>
  <si>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</si>
  <si>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</si>
  <si>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</si>
  <si>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</si>
  <si>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</si>
  <si>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</si>
  <si>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</si>
  <si>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</si>
  <si>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</si>
  <si>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</si>
  <si>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</si>
  <si>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</si>
  <si>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</si>
  <si>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</si>
  <si>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</si>
  <si>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</si>
  <si>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</si>
  <si>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</si>
  <si>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</si>
  <si>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</si>
  <si>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</si>
  <si>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</si>
  <si>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</si>
  <si>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</si>
  <si>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</si>
  <si>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</si>
  <si>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</si>
  <si>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</si>
  <si>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</si>
  <si>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</si>
  <si>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</si>
  <si>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</si>
  <si>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</si>
  <si>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</si>
  <si>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</si>
  <si>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</si>
  <si>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</si>
  <si>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</si>
  <si>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</si>
  <si>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</si>
  <si>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</si>
  <si>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</si>
  <si>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</si>
  <si>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</si>
  <si>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</si>
  <si>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</si>
  <si>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</si>
  <si>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</si>
  <si>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</si>
  <si>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</si>
  <si>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</si>
  <si>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</si>
  <si>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</si>
  <si>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</si>
  <si>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</si>
  <si>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</si>
  <si>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</si>
  <si>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</si>
  <si>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</si>
  <si>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</si>
  <si>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</si>
  <si>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</si>
  <si>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</si>
  <si>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</si>
  <si>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</si>
  <si>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</si>
  <si>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</si>
  <si>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</si>
  <si>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</si>
  <si>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</si>
  <si>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</si>
  <si>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</si>
  <si>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</si>
  <si>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</si>
  <si>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</si>
  <si>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</si>
  <si>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</si>
  <si>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</si>
  <si>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</si>
  <si>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</si>
  <si>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</si>
  <si>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</si>
  <si>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</si>
  <si>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</si>
  <si>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</si>
  <si>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</si>
  <si>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</si>
  <si>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</si>
  <si>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</si>
  <si>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</si>
  <si>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</si>
  <si>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</si>
  <si>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</si>
  <si>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</si>
  <si>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</si>
  <si>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</si>
  <si>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</si>
  <si>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</si>
  <si>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</si>
  <si>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</si>
  <si>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</si>
  <si>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</si>
  <si>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</si>
  <si>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</si>
  <si>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</si>
  <si>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</si>
  <si>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</si>
  <si>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</si>
  <si>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</si>
  <si>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</si>
  <si>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</si>
  <si>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</si>
  <si>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</si>
  <si>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</si>
  <si>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</si>
  <si>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</si>
  <si>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</si>
  <si>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</si>
  <si>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</si>
  <si>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</si>
  <si>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</si>
  <si>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</si>
  <si>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</si>
  <si>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</si>
  <si>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</si>
  <si>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</si>
  <si>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</si>
  <si>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</si>
  <si>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</si>
  <si>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</si>
  <si>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</si>
  <si>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</si>
  <si>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</si>
  <si>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</si>
  <si>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</si>
  <si>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</si>
  <si>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</si>
  <si>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</si>
  <si>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</si>
  <si>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</si>
  <si>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</si>
  <si>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</si>
  <si>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</si>
  <si>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</si>
  <si>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</si>
  <si>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</si>
  <si>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</si>
  <si>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</si>
  <si>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</si>
  <si>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</si>
  <si>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</si>
  <si>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</si>
  <si>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</si>
  <si>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</si>
  <si>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</si>
  <si>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</si>
  <si>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</si>
  <si>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</si>
  <si>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</si>
  <si>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</si>
  <si>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</si>
  <si>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</si>
  <si>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</si>
  <si>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</si>
  <si>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</si>
  <si>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</si>
  <si>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</si>
  <si>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</si>
  <si>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</si>
  <si>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</si>
  <si>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</si>
  <si>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</si>
  <si>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</si>
  <si>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</si>
  <si>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</si>
  <si>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</si>
  <si>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</si>
  <si>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</si>
  <si>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</si>
  <si>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</si>
  <si>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</si>
  <si>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</si>
  <si>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</si>
  <si>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</si>
  <si>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</si>
  <si>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</si>
  <si>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</si>
  <si>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</si>
  <si>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</si>
  <si>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</si>
  <si>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</si>
  <si>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</si>
  <si>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</si>
  <si>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</si>
  <si>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</si>
  <si>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</si>
  <si>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</si>
  <si>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</si>
  <si>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</si>
  <si>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</si>
  <si>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</si>
  <si>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</si>
  <si>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</si>
  <si>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</si>
  <si>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</si>
  <si>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</si>
  <si>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</si>
  <si>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</si>
  <si>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</si>
  <si>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</si>
  <si>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</si>
  <si>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</si>
  <si>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</si>
  <si>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</si>
  <si>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</si>
  <si>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</si>
  <si>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</si>
  <si>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</si>
  <si>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</si>
  <si>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</si>
  <si>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</si>
  <si>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</si>
  <si>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</si>
  <si>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</si>
  <si>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</si>
  <si>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</si>
  <si>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</si>
  <si>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</si>
  <si>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</si>
  <si>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</si>
  <si>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</si>
  <si>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</si>
  <si>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</si>
  <si>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</si>
  <si>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</si>
  <si>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</si>
  <si>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</si>
  <si>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</si>
  <si>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</si>
  <si>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</si>
  <si>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</si>
  <si>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</si>
  <si>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</si>
  <si>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</si>
  <si>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</si>
  <si>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</si>
  <si>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</si>
  <si>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</si>
  <si>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</si>
  <si>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</si>
  <si>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</si>
  <si>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</si>
  <si>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</si>
  <si>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</si>
  <si>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</si>
  <si>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</si>
  <si>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</si>
  <si>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</si>
  <si>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</si>
  <si>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</si>
  <si>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</si>
  <si>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</si>
  <si>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</si>
  <si>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</si>
  <si>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</si>
  <si>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</si>
  <si>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</si>
  <si>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</si>
  <si>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</si>
  <si>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</si>
  <si>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</si>
  <si>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</si>
  <si>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</si>
  <si>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</si>
  <si>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</si>
  <si>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</si>
  <si>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</si>
  <si>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</si>
  <si>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</si>
  <si>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</si>
  <si>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</si>
  <si>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</si>
  <si>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</si>
  <si>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</si>
  <si>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</si>
  <si>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</si>
  <si>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</si>
  <si>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</si>
  <si>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</si>
  <si>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</si>
  <si>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</si>
  <si>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</si>
  <si>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</si>
  <si>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</si>
  <si>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</si>
  <si>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</si>
  <si>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</si>
  <si>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</si>
  <si>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</si>
  <si>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</si>
  <si>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</si>
  <si>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</si>
  <si>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</si>
  <si>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</si>
  <si>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</si>
  <si>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</si>
  <si>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</si>
  <si>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</si>
  <si>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</si>
  <si>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</si>
  <si>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</si>
  <si>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</si>
  <si>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</si>
  <si>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</si>
  <si>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</si>
  <si>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</si>
  <si>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</si>
  <si>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</si>
  <si>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</si>
  <si>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</si>
  <si>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</si>
  <si>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</si>
  <si>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</si>
  <si>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</si>
  <si>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</si>
  <si>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</si>
  <si>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</si>
  <si>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</si>
  <si>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</si>
  <si>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</si>
  <si>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</si>
  <si>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</si>
  <si>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</si>
  <si>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</si>
  <si>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</si>
  <si>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</si>
  <si>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</si>
  <si>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</si>
  <si>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</si>
  <si>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</si>
  <si>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</si>
  <si>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</si>
  <si>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</si>
  <si>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</si>
  <si>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</si>
  <si>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</si>
  <si>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</si>
  <si>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</si>
  <si>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</si>
  <si>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</si>
  <si>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</si>
  <si>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</si>
  <si>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</si>
  <si>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</si>
  <si>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</si>
  <si>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</si>
  <si>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</si>
  <si>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</si>
  <si>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</si>
  <si>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</si>
  <si>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</si>
  <si>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</si>
  <si>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</si>
  <si>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</si>
  <si>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</si>
  <si>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</si>
  <si>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</si>
  <si>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</si>
  <si>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</si>
  <si>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</si>
  <si>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</si>
  <si>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</si>
  <si>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</si>
  <si>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</si>
  <si>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</si>
  <si>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</si>
  <si>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</si>
  <si>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</si>
  <si>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</si>
  <si>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</si>
  <si>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</si>
  <si>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</si>
  <si>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</si>
  <si>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</si>
  <si>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</si>
  <si>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</si>
  <si>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</si>
  <si>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</si>
  <si>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</si>
  <si>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</si>
  <si>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</si>
  <si>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</si>
  <si>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</si>
  <si>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</si>
  <si>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</si>
  <si>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</si>
  <si>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</si>
  <si>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</si>
  <si>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</si>
  <si>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</si>
  <si>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</si>
  <si>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</si>
  <si>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</si>
  <si>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</si>
  <si>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</si>
  <si>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</si>
  <si>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</si>
  <si>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</si>
  <si>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</si>
  <si>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</si>
  <si>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</si>
  <si>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</si>
  <si>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</si>
  <si>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</si>
  <si>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</si>
  <si>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</si>
  <si>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</si>
  <si>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</si>
  <si>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</si>
  <si>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</si>
  <si>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</si>
  <si>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</si>
  <si>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</si>
  <si>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</si>
  <si>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</si>
  <si>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</si>
  <si>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</si>
  <si>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</si>
  <si>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</si>
  <si>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</si>
  <si>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</si>
  <si>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</si>
  <si>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</si>
  <si>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</si>
  <si>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</si>
  <si>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</si>
  <si>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</si>
  <si>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</si>
  <si>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</si>
  <si>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</si>
  <si>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</si>
  <si>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</si>
  <si>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</si>
  <si>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</si>
  <si>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</si>
  <si>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</si>
  <si>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</si>
  <si>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</si>
  <si>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</si>
  <si>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</si>
  <si>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</si>
  <si>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</si>
  <si>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</si>
  <si>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</si>
  <si>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</si>
  <si>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</si>
  <si>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</si>
  <si>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</si>
  <si>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</si>
  <si>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</si>
  <si>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</si>
  <si>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</si>
  <si>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</si>
  <si>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</si>
  <si>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</si>
  <si>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</si>
  <si>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</si>
  <si>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</si>
  <si>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</si>
  <si>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</si>
  <si>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</si>
  <si>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</si>
  <si>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</si>
  <si>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</si>
  <si>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</si>
  <si>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</si>
  <si>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</si>
  <si>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</si>
  <si>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</si>
  <si>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</si>
  <si>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</si>
  <si>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</si>
  <si>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</si>
  <si>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</si>
  <si>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</si>
  <si>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</si>
  <si>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</si>
  <si>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</si>
  <si>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</si>
  <si>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</si>
  <si>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</si>
  <si>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</si>
  <si>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</si>
  <si>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</si>
  <si>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</si>
  <si>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</si>
  <si>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</si>
  <si>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</si>
  <si>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</si>
  <si>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</si>
  <si>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</si>
  <si>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</si>
  <si>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</si>
  <si>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</si>
  <si>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</si>
  <si>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</si>
  <si>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</si>
  <si>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</si>
  <si>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</si>
  <si>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</si>
  <si>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</si>
  <si>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</si>
  <si>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</si>
  <si>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</si>
  <si>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</si>
  <si>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</si>
  <si>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</si>
  <si>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</si>
  <si>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</si>
  <si>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</si>
  <si>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</si>
  <si>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</si>
  <si>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</si>
  <si>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</si>
  <si>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</si>
  <si>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</si>
  <si>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</si>
  <si>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</si>
  <si>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</si>
  <si>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</si>
  <si>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</si>
  <si>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</si>
  <si>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</si>
  <si>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</si>
  <si>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</si>
  <si>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</si>
  <si>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</si>
  <si>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</si>
  <si>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</si>
  <si>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</si>
  <si>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</si>
  <si>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</si>
  <si>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</si>
  <si>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</si>
  <si>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</si>
  <si>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</si>
  <si>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</si>
  <si>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</si>
  <si>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</si>
  <si>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</si>
  <si>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</si>
  <si>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</si>
  <si>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</si>
  <si>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</si>
  <si>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</si>
  <si>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</si>
  <si>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</si>
  <si>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</si>
  <si>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</si>
  <si>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</si>
  <si>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</si>
  <si>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</si>
  <si>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</si>
  <si>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</si>
  <si>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</si>
  <si>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</si>
  <si>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</si>
  <si>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</si>
  <si>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</si>
  <si>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</si>
  <si>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</si>
  <si>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</si>
  <si>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</si>
  <si>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</si>
  <si>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</si>
  <si>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</si>
  <si>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</si>
  <si>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</si>
  <si>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</si>
  <si>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</si>
  <si>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</si>
  <si>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</si>
  <si>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</si>
  <si>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</si>
  <si>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</si>
  <si>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</si>
  <si>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</si>
  <si>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</si>
  <si>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</si>
  <si>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</si>
  <si>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</si>
  <si>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</si>
  <si>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</si>
  <si>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</si>
  <si>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</si>
  <si>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</si>
  <si>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</si>
  <si>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</si>
  <si>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</si>
  <si>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</si>
  <si>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</si>
  <si>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</si>
  <si>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</si>
  <si>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</si>
  <si>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</si>
  <si>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</si>
  <si>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</si>
  <si>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</si>
  <si>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</si>
  <si>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</si>
  <si>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</si>
  <si>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</si>
  <si>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</si>
  <si>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</si>
  <si>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</si>
  <si>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</si>
  <si>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</si>
  <si>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</si>
  <si>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</si>
  <si>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</si>
  <si>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</si>
  <si>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</si>
  <si>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</si>
  <si>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</si>
  <si>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</si>
  <si>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</si>
  <si>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</si>
  <si>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</si>
  <si>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</si>
  <si>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</si>
  <si>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</si>
  <si>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</si>
  <si>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</si>
  <si>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</si>
  <si>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</si>
  <si>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</si>
  <si>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</si>
  <si>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</si>
  <si>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</si>
  <si>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</si>
  <si>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</si>
  <si>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</si>
  <si>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</si>
  <si>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</si>
  <si>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</si>
  <si>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</si>
  <si>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</si>
  <si>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</si>
  <si>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</si>
  <si>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</si>
  <si>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</si>
  <si>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</si>
  <si>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</si>
  <si>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</si>
  <si>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</si>
  <si>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</si>
  <si>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</si>
  <si>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</si>
  <si>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</si>
  <si>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</si>
  <si>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</si>
  <si>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</si>
  <si>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</si>
  <si>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</si>
  <si>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</si>
  <si>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</si>
  <si>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</si>
  <si>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</si>
  <si>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</si>
  <si>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</si>
  <si>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</si>
  <si>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</si>
  <si>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</si>
  <si>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</si>
  <si>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</si>
  <si>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</si>
  <si>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</si>
  <si>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</si>
  <si>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</si>
  <si>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</si>
  <si>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</si>
  <si>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</si>
  <si>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</si>
  <si>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</si>
  <si>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</si>
  <si>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</si>
  <si>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</si>
  <si>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</si>
  <si>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</si>
  <si>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</si>
  <si>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</si>
  <si>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</si>
  <si>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</si>
  <si>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</si>
  <si>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</si>
  <si>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</si>
  <si>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</si>
  <si>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</si>
  <si>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</si>
  <si>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</si>
  <si>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</si>
  <si>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</si>
  <si>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</si>
  <si>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</si>
  <si>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</si>
  <si>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</si>
  <si>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</si>
  <si>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</si>
  <si>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</si>
  <si>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</si>
  <si>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</si>
  <si>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</si>
  <si>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</si>
  <si>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</si>
  <si>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</si>
  <si>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</si>
  <si>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</si>
  <si>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</si>
  <si>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</si>
  <si>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</si>
  <si>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</si>
  <si>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</si>
  <si>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</si>
  <si>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</si>
  <si>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</si>
  <si>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</si>
  <si>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</si>
  <si>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</si>
  <si>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</si>
  <si>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</si>
  <si>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</si>
  <si>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</si>
  <si>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</si>
  <si>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</si>
  <si>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</si>
  <si>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</si>
  <si>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</si>
  <si>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</si>
  <si>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</si>
  <si>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</si>
  <si>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</si>
  <si>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</si>
  <si>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</si>
  <si>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</si>
  <si>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</si>
  <si>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</si>
  <si>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</si>
  <si>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</si>
  <si>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</si>
  <si>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</si>
  <si>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</si>
  <si>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</si>
  <si>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</si>
  <si>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</si>
  <si>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</si>
  <si>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</si>
  <si>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</si>
  <si>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</si>
  <si>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</si>
  <si>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</si>
  <si>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</si>
  <si>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</si>
  <si>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</si>
  <si>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</si>
  <si>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</si>
  <si>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</si>
  <si>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</si>
  <si>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</si>
  <si>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</si>
  <si>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</si>
  <si>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</si>
  <si>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</si>
  <si>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</si>
  <si>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</si>
  <si>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</si>
  <si>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</si>
  <si>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</si>
  <si>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</si>
  <si>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</si>
  <si>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</si>
  <si>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</si>
  <si>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</si>
  <si>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</si>
  <si>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</si>
  <si>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</si>
  <si>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</si>
  <si>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</si>
  <si>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</si>
  <si>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</si>
  <si>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</si>
  <si>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</si>
  <si>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</si>
  <si>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</si>
  <si>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</si>
  <si>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</si>
  <si>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</si>
  <si>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</si>
  <si>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</si>
  <si>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</si>
  <si>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</si>
  <si>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</si>
  <si>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</si>
  <si>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</si>
  <si>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</si>
  <si>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</si>
  <si>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</si>
  <si>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</si>
  <si>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</si>
  <si>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</si>
  <si>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</si>
  <si>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</si>
  <si>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</si>
  <si>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</si>
  <si>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</si>
  <si>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</si>
  <si>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</si>
  <si>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</si>
  <si>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</si>
  <si>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</si>
  <si>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</si>
  <si>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</si>
  <si>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</si>
  <si>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</si>
  <si>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</si>
  <si>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</si>
  <si>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</si>
  <si>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</si>
  <si>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</si>
  <si>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</si>
  <si>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</si>
  <si>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</si>
  <si>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</si>
  <si>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</si>
  <si>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</si>
  <si>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</si>
  <si>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</si>
  <si>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</si>
  <si>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</si>
  <si>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</si>
  <si>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</si>
  <si>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</si>
  <si>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</si>
  <si>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</si>
  <si>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</si>
  <si>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</si>
  <si>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</si>
  <si>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</si>
  <si>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</si>
  <si>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</si>
  <si>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</si>
  <si>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</si>
  <si>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</si>
  <si>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</si>
  <si>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</si>
  <si>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</si>
  <si>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</si>
  <si>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</si>
  <si>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</si>
  <si>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</si>
  <si>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</si>
  <si>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</si>
  <si>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</si>
  <si>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</si>
  <si>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</si>
  <si>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</si>
  <si>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</si>
  <si>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</si>
  <si>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</si>
  <si>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</si>
  <si>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</si>
  <si>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</si>
  <si>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</si>
  <si>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</si>
  <si>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</si>
  <si>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</si>
  <si>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</si>
  <si>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</si>
  <si>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</si>
  <si>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</si>
  <si>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</si>
  <si>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</si>
  <si>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</si>
  <si>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</si>
  <si>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</si>
  <si>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</si>
  <si>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</si>
  <si>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</si>
  <si>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</si>
  <si>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</si>
  <si>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</si>
  <si>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</si>
  <si>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</si>
  <si>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</si>
  <si>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</si>
  <si>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</si>
  <si>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</si>
  <si>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</si>
  <si>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</si>
  <si>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</si>
  <si>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</si>
  <si>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</si>
  <si>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</si>
  <si>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</si>
  <si>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</si>
  <si>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</si>
  <si>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</si>
  <si>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</si>
  <si>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</si>
  <si>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</si>
  <si>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</si>
  <si>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</si>
  <si>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</si>
  <si>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</si>
  <si>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</si>
  <si>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</si>
  <si>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</si>
  <si>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</si>
  <si>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</si>
  <si>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</si>
  <si>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</si>
  <si>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</si>
  <si>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</si>
  <si>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</si>
  <si>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</si>
  <si>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</si>
  <si>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</si>
  <si>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</si>
  <si>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</si>
  <si>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</si>
  <si>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</si>
  <si>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</si>
  <si>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</si>
  <si>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</si>
  <si>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</si>
  <si>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</si>
  <si>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</si>
  <si>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</si>
  <si>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</si>
  <si>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</si>
  <si>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</si>
  <si>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</si>
  <si>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</si>
  <si>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</si>
  <si>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</si>
  <si>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</si>
  <si>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</si>
  <si>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</si>
  <si>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</si>
  <si>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</si>
  <si>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</si>
  <si>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</si>
  <si>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</si>
  <si>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</si>
  <si>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</si>
  <si>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</si>
  <si>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</si>
  <si>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</si>
  <si>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</si>
  <si>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</si>
  <si>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</si>
  <si>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</si>
  <si>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</si>
  <si>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</si>
  <si>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</si>
  <si>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</si>
  <si>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</si>
  <si>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</si>
  <si>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</si>
  <si>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</si>
  <si>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</si>
  <si>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</si>
  <si>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</si>
  <si>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</si>
  <si>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</si>
  <si>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</si>
  <si>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</si>
  <si>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</si>
  <si>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</si>
  <si>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</si>
  <si>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</si>
  <si>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</si>
  <si>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</si>
  <si>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</si>
  <si>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</si>
  <si>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</si>
  <si>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</si>
  <si>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</si>
  <si>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</si>
  <si>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</si>
  <si>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</si>
  <si>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</si>
  <si>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</si>
  <si>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</si>
  <si>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</si>
  <si>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</si>
  <si>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</si>
  <si>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</si>
  <si>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</si>
  <si>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</si>
  <si>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</si>
  <si>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</si>
  <si>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</si>
  <si>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</si>
  <si>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</si>
  <si>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</si>
  <si>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</si>
  <si>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</si>
  <si>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</si>
  <si>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</si>
  <si>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</si>
  <si>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</si>
  <si>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</si>
  <si>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</si>
  <si>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</si>
  <si>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</si>
  <si>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</si>
  <si>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</si>
  <si>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</si>
  <si>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</si>
  <si>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</si>
  <si>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</si>
  <si>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</si>
  <si>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</si>
  <si>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</si>
  <si>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</si>
  <si>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</si>
  <si>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</si>
  <si>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</si>
  <si>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</si>
  <si>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</si>
  <si>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</si>
  <si>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</si>
  <si>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</si>
  <si>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</si>
  <si>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</si>
  <si>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</si>
  <si>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</si>
  <si>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</si>
  <si>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</si>
  <si>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</si>
  <si>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</si>
  <si>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</si>
  <si>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</si>
  <si>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</si>
  <si>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</si>
  <si>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</si>
  <si>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</si>
  <si>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</si>
  <si>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</si>
  <si>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</si>
  <si>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</si>
  <si>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</si>
  <si>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</si>
  <si>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</si>
  <si>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</si>
  <si>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</si>
  <si>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</si>
  <si>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</si>
  <si>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</si>
  <si>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</si>
  <si>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</si>
  <si>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</si>
  <si>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</si>
  <si>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</si>
  <si>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</si>
  <si>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</si>
  <si>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</si>
  <si>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</si>
  <si>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</si>
  <si>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</si>
  <si>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</si>
  <si>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</si>
  <si>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</si>
  <si>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</si>
  <si>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</si>
  <si>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</si>
  <si>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</si>
  <si>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</si>
  <si>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</si>
  <si>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</si>
  <si>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</si>
  <si>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</si>
  <si>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</si>
  <si>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</si>
  <si>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</si>
  <si>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</si>
  <si>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</si>
  <si>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</si>
  <si>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</si>
  <si>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</si>
  <si>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</si>
  <si>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</si>
  <si>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</si>
  <si>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</si>
  <si>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</si>
  <si>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</si>
  <si>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</si>
  <si>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</si>
  <si>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</si>
  <si>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</si>
  <si>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</si>
  <si>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</si>
  <si>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</si>
  <si>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</si>
  <si>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</si>
  <si>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</si>
  <si>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</si>
  <si>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</si>
  <si>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</si>
  <si>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</si>
  <si>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</si>
  <si>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</si>
  <si>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</si>
  <si>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</si>
  <si>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</si>
  <si>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</si>
  <si>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</si>
  <si>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</si>
  <si>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</si>
  <si>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</si>
  <si>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</si>
  <si>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</si>
  <si>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</si>
  <si>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</si>
  <si>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</si>
  <si>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</si>
  <si>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</si>
  <si>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</si>
  <si>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</si>
  <si>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</si>
  <si>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</si>
  <si>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</si>
  <si>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</si>
  <si>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</si>
  <si>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</si>
  <si>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</si>
  <si>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</si>
  <si>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</si>
  <si>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</si>
  <si>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</si>
  <si>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</si>
  <si>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</si>
  <si>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</si>
  <si>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</si>
  <si>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</si>
  <si>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</si>
  <si>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</si>
  <si>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</si>
  <si>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</si>
  <si>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</si>
  <si>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</si>
  <si>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</si>
  <si>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</si>
  <si>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</si>
  <si>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</si>
  <si>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</si>
  <si>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</si>
  <si>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</si>
  <si>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</si>
  <si>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</si>
  <si>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</si>
  <si>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</si>
  <si>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</si>
  <si>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</si>
  <si>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</si>
  <si>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</si>
  <si>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</si>
  <si>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</si>
  <si>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</si>
  <si>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</si>
  <si>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</si>
  <si>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</si>
  <si>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</si>
  <si>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</si>
  <si>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</si>
  <si>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</si>
  <si>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</si>
  <si>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</si>
  <si>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</si>
  <si>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</si>
  <si>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</si>
  <si>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</si>
  <si>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</si>
  <si>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</si>
  <si>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</si>
  <si>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</si>
  <si>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</si>
  <si>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</si>
  <si>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</si>
  <si>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</si>
  <si>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</si>
  <si>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</si>
  <si>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</si>
  <si>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</si>
  <si>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</si>
  <si>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</si>
  <si>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</si>
  <si>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</si>
  <si>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</si>
  <si>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</si>
  <si>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</si>
  <si>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</si>
  <si>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</si>
  <si>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</si>
  <si>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</si>
  <si>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</si>
  <si>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</si>
  <si>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</si>
  <si>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</si>
  <si>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</si>
  <si>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</si>
  <si>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</si>
  <si>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</si>
  <si>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</si>
  <si>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</si>
  <si>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</si>
  <si>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</si>
  <si>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</si>
  <si>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</si>
  <si>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</si>
  <si>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</si>
  <si>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</si>
  <si>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</si>
  <si>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</si>
  <si>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</si>
  <si>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</si>
  <si>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</si>
  <si>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</si>
  <si>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</si>
  <si>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</si>
  <si>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</si>
  <si>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</si>
  <si>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</si>
  <si>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</si>
  <si>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</si>
  <si>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</si>
  <si>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</si>
  <si>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</si>
  <si>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</si>
  <si>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</si>
  <si>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</si>
  <si>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</si>
  <si>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</si>
  <si>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</si>
  <si>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</si>
  <si>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</si>
  <si>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</si>
  <si>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</si>
  <si>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</si>
  <si>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</si>
  <si>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</si>
  <si>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</si>
  <si>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</si>
  <si>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</si>
  <si>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</si>
  <si>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</si>
  <si>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</si>
  <si>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</si>
  <si>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</si>
  <si>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</si>
  <si>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</si>
  <si>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</si>
  <si>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</si>
  <si>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</si>
  <si>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</si>
  <si>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</si>
  <si>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</si>
  <si>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</si>
  <si>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</si>
  <si>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</si>
  <si>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</si>
  <si>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</si>
  <si>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</si>
  <si>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</si>
  <si>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</si>
  <si>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</si>
  <si>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</si>
  <si>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</si>
  <si>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</si>
  <si>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</si>
  <si>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</si>
  <si>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</si>
  <si>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</si>
  <si>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</si>
  <si>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</si>
  <si>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</si>
  <si>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</si>
  <si>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</si>
  <si>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</si>
  <si>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</si>
  <si>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</si>
  <si>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</si>
  <si>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</si>
  <si>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</si>
  <si>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</si>
  <si>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</si>
  <si>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</si>
  <si>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</si>
  <si>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</si>
  <si>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</si>
  <si>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</si>
  <si>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</si>
  <si>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</si>
  <si>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</si>
  <si>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</si>
  <si>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PCM-20251020-00000996</t>
  </si>
  <si>
    <t>Emergency</t>
  </si>
  <si>
    <t xml:space="preserve">SCECO Blackout , team facing access issue as no access with car , site located in kodana camp </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</si>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</sst>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287.53262326389086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7.0373107638879446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45950.481049189817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45950.481049189817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45950.481049189817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45950.481049189817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45950.481049189817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45950.481049189817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45950.481049189817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45950.481049189817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45950.481049189817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45950.481049189817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45950.481049189817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45950.481049189817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45950.481049189817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45950.481049189817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45950.481049189817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45950.481049189817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45950.481049189817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45950.481049189817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45950.481049189817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45950.481049189817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45950.481049189817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45950.481049189817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45950.481049189817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45950.481049189817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45950.481049189817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45950.481049189817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45950.481049189817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45950.481049189817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45950.481049189817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45950.481049189817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45950.481049189817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45950.481049189817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45950.481049189817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45950.481049189817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45950.481049189817</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45950.481049189817</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45950.481049189817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45950.481049189817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45950.481049189817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45950.481049189817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45950.481049189817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45950.481049189817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45950.481049189817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45950.481049189817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45950.481049189817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45950.481049189817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45950.481049189817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45950.481049189817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45950.481049189817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45950.481049189817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45950.481049189817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45950.481049189817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45950.481049189817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45950.481049189817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45950.481049189817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45950.481049189817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45950.481049189817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45950.481049189817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45950.481049189817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45950.481049189817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45950.481049189817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45950.481049189817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45950.481049189817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45950.481049189817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45950.481049189817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45950.481049189817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45950.481049189817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45950.481049189817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45950.481049189817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45950.481049189817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45950.481049189817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45950.481049189817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45950.481049189817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45950.481049189817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45950.481049189817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45950.481049189817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45950.481049189817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45950.481049189817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45950.481049189817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45950.481049189817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45950.481049189817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45950.481049189817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45950.481049189817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45950.481049189817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45950.481049189817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45950.481049189817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45950.481049189817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45950.481049189817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45950.481049189817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45950.481049189817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45950.481049189817</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45950.481049189817</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143.75396585648559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125.48121122685552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5.9852737268520286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45950.481049189817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45950.481049189817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45950.481049189817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45950.481049189817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45950.481049189817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45950.481049189817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45950.481049189817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45950.481049189817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45950.481049189817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45950.481049189817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45950.481049189817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45950.481049189817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45950.481049189817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45950.481049189817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45950.481049189817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45950.481049189817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45950.481049189817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45950.481049189817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45950.481049189817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45950.481049189817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45950.481049189817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45950.481049189817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45950.481049189817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45950.481049189817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45950.481049189817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45950.481049189817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45950.481049189817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45950.481049189817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45950.481049189817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45950.481049189817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45950.481049189817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45950.481049189817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45950.481049189817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45950.481049189817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45950.481049189817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45950.481049189817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45950.481049189817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45950.481049189817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45950.481049189817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45950.481049189817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45950.481049189817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45950.481049189817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45950.481049189817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45950.481049189817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45950.481049189817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45950.481049189817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45950.481049189817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45950.481049189817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45950.481049189817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45950.481049189817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45950.481049189817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45950.481049189817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45950.481049189817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45950.481049189817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45950.481049189817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45950.481049189817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45950.481049189817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45950.481049189817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45950.481049189817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45950.481049189817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45950.481049189817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45950.481049189817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45950.481049189817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45950.481049189817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45950.481049189817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45950.481049189817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45950.481049189817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45950.481049189817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45950.481049189817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45950.481049189817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45950.481049189817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45950.481049189817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45950.481049189817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45950.481049189817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45950.481049189817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45950.481049189817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45950.481049189817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45950.481049189817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45950.481049189817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45950.481049189817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45950.481049189817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45950.481049189817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45950.481049189817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45950.481049189817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45950.481049189817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45950.481049189817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45950.481049189817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45950.481049189817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45950.481049189817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45950.481049189817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45950.481049189817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45950.481049189817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45950.481049189817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45950.481049189817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45950.481049189817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45950.481049189817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45950.481049189817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45950.481049189817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45950.481049189817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45950.481049189817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45950.481049189817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45950.481049189817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45950.481049189817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45950.481049189817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45950.481049189817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45950.481049189817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45950.481049189817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45950.481049189817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45950.481049189817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45950.481049189817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45950.481049189817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45950.481049189817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45950.481049189817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45950.481049189817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45950.481049189817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45950.481049189817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45950.481049189817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45950.481049189817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45950.481049189817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45950.481049189817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45950.481049189817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45950.481049189817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45950.481049189817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45950.481049189817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45950.481049189817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45950.481049189817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45950.481049189817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45950.481049189817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45950.481049189817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45950.481049189817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45950.481049189817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45950.481049189817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45950.481049189817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45950.481049189817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45950.481049189817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45950.481049189817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45950.481049189817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45950.481049189817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45950.481049189817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45950.481049189817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45950.481049189817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45950.481049189817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45950.481049189817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45950.481049189817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45950.481049189817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45950.481049189817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45950.481049189817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45950.481049189817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45950.481049189817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45950.481049189817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45950.481049189817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45950.481049189817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45950.481049189817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45950.481049189817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45950.481049189817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45950.481049189817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45950.481049189817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45950.481049189817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45950.481049189817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45950.481049189817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45950.481049189817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45950.481049189817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45950.481049189817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45950.481049189817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45950.481049189817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45950.481049189817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45950.481049189817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45950.481049189817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45950.481049189817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45950.481049189817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45950.481049189817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45950.481049189817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45950.481049189817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45950.481049189817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45950.481049189817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45950.481049189817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45950.481049189817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45950.481049189817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45950.481049189817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45950.481049189817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45950.481049189817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45950.481049189817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45950.481049189817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45950.481049189817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45950.481049189817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45950.481049189817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45950.481049189817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45950.481049189817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45950.481049189817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45950.481049189817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45950.481049189817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45950.481049189817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45950.481049189817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45950.481049189817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45950.481049189817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45950.481049189817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45950.481049189817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45950.481049189817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45950.481049189817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45950.481049189817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45950.481049189817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45950.481049189817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45950.481049189817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45950.481049189817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45950.481049189817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45950.481049189817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45950.481049189817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45950.481049189817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45950.481049189817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45950.481049189817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45950.481049189817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45950.481049189817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45950.481049189817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45950.481049189817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45950.481049189817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45950.481049189817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45950.481049189817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45950.481049189817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45950.481049189817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45950.481049189817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45950.481049189817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45950.481049189817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45950.481049189817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45950.481049189817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45950.481049189817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45950.481049189817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45950.481049189817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45950.481049189817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45950.481049189817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45950.481049189817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45950.481049189817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45950.481049189817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45950.481049189817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45950.481049189817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45950.481049189817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45950.481049189817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45950.481049189817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45950.481049189817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45950.481049189817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45950.481049189817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45950.481049189817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45950.481049189817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45950.481049189817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45950.481049189817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45950.481049189817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45950.481049189817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45950.481049189817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45950.481049189817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45950.481049189817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45950.481049189817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45950.481049189817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45950.481049189817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45950.481049189817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45950.481049189817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45950.481049189817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45950.481049189817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45950.481049189817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45950.481049189817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45950.481049189817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45950.481049189817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45950.481049189817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45950.481049189817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45950.481049189817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45950.481049189817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45950.481049189817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45950.481049189817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45950.481049189817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45950.481049189817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45950.481049189817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45950.481049189817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45950.481049189817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45950.481049189817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45950.481049189817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45950.481049189817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45950.481049189817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45950.481049189817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45950.481049189817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45950.481049189817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45950.481049189817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45950.481049189817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45950.481049189817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45950.481049189817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45950.481049189817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45950.481049189817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45950.481049189817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45950.481049189817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45950.481049189817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45950.481049189817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45950.481049189817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45950.481049189817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45950.481049189817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45950.481049189817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45950.481049189817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45950.481049189817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45950.481049189817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45950.481049189817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45950.481049189817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45950.481049189817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45950.481049189817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45950.481049189817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45950.481049189817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45950.481049189817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45950.481049189817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45950.481049189817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45950.481049189817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45950.481049189817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45950.481049189817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45950.481049189817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45950.481049189817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45950.481049189817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45950.481049189817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45950.481049189817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45950.481049189817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45950.481049189817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45950.481049189817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45950.481049189817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45950.481049189817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45950.481049189817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45950.481049189817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45950.481049189817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45950.481049189817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45950.481049189817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45950.481049189817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45950.481049189817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45950.481049189817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45950.481049189817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45950.481049189817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45950.481049189817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45950.481049189817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45950.481049189817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45950.481049189817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45950.481049189817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45950.481049189817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45950.481049189817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45950.481049189817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45950.481049189817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45950.481049189817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45950.481049189817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45950.481049189817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45950.481049189817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45950.481049189817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45950.481049189817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45950.481049189817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45950.481049189817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45950.481049189817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45950.481049189817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45950.481049189817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45950.481049189817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45950.481049189817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45950.481049189817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45950.481049189817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45950.481049189817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45950.481049189817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45950.481049189817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45950.481049189817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45950.481049189817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45950.481049189817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45950.481049189817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45950.481049189817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45950.481049189817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45950.481049189817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45950.481049189817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45950.481049189817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45950.481049189817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45950.481049189817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45950.481049189817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45950.481049189817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45950.481049189817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45950.481049189817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45950.481049189817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45950.481049189817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45950.481049189817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45950.481049189817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45950.481049189817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45950.481049189817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45950.481049189817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45950.481049189817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45950.481049189817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45950.481049189817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45950.481049189817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45950.481049189817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45950.481049189817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45950.481049189817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45950.481049189817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45950.481049189817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45950.481049189817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45950.481049189817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45950.481049189817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45950.481049189817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45950.481049189817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45950.481049189817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45950.481049189817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45950.481049189817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45950.481049189817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45950.481049189817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45950.481049189817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45950.481049189817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45950.481049189817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45950.481049189817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45950.481049189817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45950.481049189817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45950.481049189817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45950.481049189817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45950.481049189817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45950.481049189817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45950.481049189817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45950.481049189817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45950.481049189817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45950.481049189817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45950.481049189817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45950.481049189817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45950.481049189817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45950.481049189817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45950.481049189817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45950.481049189817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45950.481049189817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45950.481049189817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45950.481049189817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45950.481049189817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45950.481049189817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45950.481049189817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45950.481049189817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45950.481049189817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45950.481049189817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45950.481049189817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45950.481049189817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45950.481049189817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45950.481049189817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45950.481049189817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45950.481049189817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45950.481049189817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45950.481049189817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45950.481049189817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45950.481049189817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45950.481049189817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45950.481049189817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45950.481049189817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45950.481049189817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45950.481049189817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45950.481049189817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45950.481049189817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45950.481049189817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45950.481049189817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45950.481049189817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45950.481049189817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45950.481049189817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45950.481049189817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45950.481049189817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45950.481049189817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45950.481049189817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45950.481049189817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45950.481049189817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45950.481049189817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45950.481049189817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45950.481049189817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45950.481049189817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45950.481049189817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45950.481049189817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45950.481049189817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45950.481049189817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45950.481049189817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45950.481049189817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45950.481049189817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45950.481049189817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45950.481049189817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45950.481049189817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45950.481049189817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45950.481049189817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45950.481049189817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45950.481049189817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45950.481049189817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45950.481049189817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45950.481049189817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45950.481049189817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45950.481049189817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45950.481049189817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45950.481049189817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45950.481049189817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45950.481049189817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45950.481049189817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45950.481049189817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45950.481049189817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45950.481049189817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45950.481049189817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45950.481049189817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45950.481049189817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45950.481049189817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45950.481049189817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45950.481049189817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45950.481049189817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45950.481049189817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45950.481049189817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45950.481049189817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45950.481049189817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45950.481049189817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45950.481049189817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45950.481049189817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45950.481049189817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45950.481049189817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45950.481049189817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45950.481049189817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45950.481049189817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45950.481049189817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45950.481049189817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45950.481049189817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45950.481049189817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45950.481049189817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45950.481049189817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45950.481049189817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45950.481049189817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45950.481049189817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45950.481049189817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45950.481049189817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45950.481049189817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45950.481049189817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45950.481049189817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45950.481049189817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45950.481049189817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45950.481049189817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45950.481049189817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45950.481049189817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45950.481049189817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45950.481049189817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45950.481049189817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45950.481049189817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45950.481049189817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45950.481049189817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45950.481049189817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45950.481049189817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45950.481049189817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45950.481049189817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45950.481049189817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45950.481049189817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45950.481049189817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45950.481049189817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45950.481049189817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45950.481049189817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45950.481049189817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45950.481049189817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45950.481049189817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45950.481049189817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45950.481049189817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45950.481049189817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45950.481049189817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45950.481049189817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45950.481049189817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45950.481049189817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45950.481049189817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45950.481049189817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45950.481049189817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45950.481049189817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45950.481049189817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45950.481049189817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45950.481049189817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45950.481049189817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45950.481049189817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45950.481049189817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45950.481049189817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45950.481049189817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45950.481049189817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45950.481049189817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45950.481049189817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45950.481049189817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45950.481049189817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45950.481049189817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45950.481049189817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45950.481049189817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45950.481049189817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45950.481049189817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45950.481049189817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45950.481049189817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45950.481049189817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45950.481049189817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45950.481049189817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45950.481049189817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45950.481049189817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45950.481049189817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45950.481049189817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45950.481049189817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45950.481049189817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45950.481049189817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45950.481049189817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45950.481049189817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45950.481049189817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45950.481049189817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45950.481049189817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45950.481049189817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45950.481049189817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45950.481049189817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45950.481049189817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45950.481049189817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45950.481049189817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45950.481049189817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45950.481049189817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45950.481049189817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45950.481049189817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45950.481049189817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45950.481049189817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45950.481049189817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45950.481049189817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45950.481049189817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45950.481049189817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45950.481049189817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45950.481049189817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45950.481049189817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45950.481049189817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45950.481049189817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45950.481049189817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45950.481049189817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45950.481049189817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45950.481049189817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45950.481049189817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45950.481049189817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45950.481049189817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45950.481049189817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45950.481049189817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45950.481049189817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45950.481049189817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45950.481049189817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45950.481049189817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45950.481049189817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45950.481049189817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45950.481049189817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45950.481049189817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45950.481049189817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45950.481049189817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45950.481049189817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45950.481049189817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45950.481049189817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45950.481049189817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45950.481049189817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45950.481049189817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45950.481049189817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45950.481049189817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45950.481049189817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45950.481049189817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45950.481049189817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45950.481049189817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45950.481049189817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45950.481049189817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45950.481049189817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45950.481049189817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45950.481049189817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45950.481049189817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45950.481049189817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45950.481049189817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45950.481049189817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45950.481049189817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45950.481049189817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45950.481049189817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45950.481049189817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45950.481049189817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45950.481049189817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45950.481049189817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45950.481049189817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45950.481049189817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45950.481049189817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45950.481049189817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45950.481049189817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45950.481049189817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45950.481049189817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45950.481049189817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45950.481049189817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45950.481049189817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45950.481049189817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45950.481049189817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45950.481049189817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45950.481049189817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45950.481049189817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45950.481049189817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45950.481049189817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45950.481049189817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45950.481049189817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45950.481049189817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45950.481049189817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45950.481049189817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45950.481049189817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45950.481049189817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45950.481049189817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45950.481049189817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45950.481049189817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45950.481049189817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45950.481049189817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45950.481049189817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45950.481049189817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45950.481049189817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45950.481049189817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45950.481049189817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45950.481049189817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45950.481049189817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45950.481049189817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45950.481049189817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45950.481049189817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45950.481049189817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45950.481049189817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45950.481049189817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45950.481049189817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45950.481049189817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45950.481049189817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45950.481049189817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45950.481049189817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45950.481049189817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45950.481049189817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45950.481049189817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45950.481049189817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45950.481049189817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45950.481049189817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45950.481049189817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45950.481049189817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45950.481049189817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45950.481049189817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45950.481049189817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45950.481049189817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45950.481049189817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45950.481049189817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45950.481049189817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45950.481049189817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45950.481049189817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45950.481049189817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45950.481049189817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45950.481049189817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45950.481049189817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45950.481049189817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45950.481049189817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45950.481049189817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45950.481049189817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45950.481049189817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45950.481049189817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45950.481049189817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45950.481049189817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45950.481049189817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45950.481049189817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45950.481049189817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45950.481049189817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45950.481049189817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45950.481049189817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45950.481049189817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45950.481049189817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45950.481049189817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45950.481049189817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45950.481049189817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45950.481049189817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45950.481049189817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45950.481049189817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45950.481049189817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45950.481049189817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45950.481049189817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45950.481049189817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45950.481049189817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45950.481049189817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45950.481049189817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45950.481049189817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45950.481049189817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45950.481049189817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45950.481049189817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45950.481049189817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45950.481049189817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45950.481049189817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45950.481049189817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45950.481049189817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45950.481049189817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45950.481049189817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45950.481049189817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45950.481049189817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45950.481049189817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45950.481049189817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45950.481049189817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45950.481049189817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45950.481049189817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45950.481049189817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45950.481049189817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45950.481049189817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45950.481049189817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45950.481049189817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45950.481049189817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45950.481049189817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45950.481049189817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45950.481049189817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45950.481049189817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45950.481049189817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45950.481049189817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45950.481049189817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45950.481049189817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45950.481049189817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45950.481049189817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45950.481049189817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45950.481049189817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45950.481049189817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45950.481049189817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45950.481049189817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45950.481049189817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45950.481049189817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45950.481049189817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45950.481049189817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45950.481049189817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45950.481049189817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45950.481049189817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45950.481049189817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45950.481049189817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45950.481049189817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45950.481049189817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45950.481049189817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45950.481049189817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45950.481049189817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45950.481049189817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45950.481049189817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45950.481049189817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45950.481049189817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45950.481049189817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45950.481049189817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45950.481049189817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45950.481049189817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45950.481049189817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45950.481049189817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45950.481049189817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45950.481049189817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45950.481049189817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45950.481049189817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45950.481049189817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45950.481049189817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45950.481049189817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45950.481049189817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45950.481049189817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45950.481049189817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45950.481049189817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45950.481049189817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45950.481049189817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45950.481049189817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45950.481049189817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45950.481049189817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45950.481049189817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45950.481049189817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45950.481049189817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45950.481049189817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45950.481049189817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45950.481049189817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45950.481049189817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45950.481049189817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45950.481049189817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45950.481049189817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45950.481049189817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45950.481049189817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45950.481049189817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45950.481049189817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45950.481049189817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45950.481049189817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45950.481049189817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45950.481049189817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45950.481049189817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45950.481049189817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45950.481049189817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45950.481049189817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45950.481049189817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45950.481049189817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45950.481049189817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45950.481049189817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45950.481049189817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45950.481049189817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45950.481049189817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45950.481049189817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45950.481049189817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45950.481049189817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45950.481049189817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45950.481049189817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45950.481049189817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45950.481049189817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45950.481049189817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45950.481049189817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45950.481049189817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45950.481049189817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45950.481049189817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45950.481049189817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45950.481049189817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45950.481049189817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45950.481049189817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45950.481049189817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45950.481049189817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45950.481049189817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45950.481049189817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45950.481049189817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45950.481049189817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45950.481049189817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45950.481049189817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45950.481049189817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45950.481049189817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45950.481049189817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45950.481049189817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45950.481049189817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45950.481049189817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45950.481049189817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45950.481049189817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45950.481049189817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45950.481049189817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45950.481049189817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45950.481049189817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45950.481049189817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45950.481049189817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45950.481049189817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45950.481049189817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45950.481049189817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45950.481049189817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45950.481049189817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45950.481049189817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45950.481049189817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45950.481049189817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45950.481049189817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45950.481049189817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45950.481049189817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45950.481049189817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45950.481049189817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45950.481049189817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45950.481049189817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45950.481049189817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45950.481049189817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45950.481049189817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45950.481049189817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45950.481049189817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45950.481049189817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45950.481049189817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45950.481049189817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45950.481049189817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45950.481049189817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45950.481049189817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45950.481049189817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45950.481049189817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45950.481049189817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45950.481049189817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45950.481049189817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45950.481049189817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45950.481049189817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45950.481049189817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45950.481049189817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45950.481049189817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45950.481049189817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45950.481049189817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45950.481049189817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45950.481049189817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45950.481049189817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45950.481049189817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45950.481049189817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45950.481049189817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45950.481049189817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45950.481049189817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45950.481049189817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45950.481049189817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45950.481049189817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45950.481049189817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45950.481049189817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45950.481049189817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45950.481049189817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45950.481049189817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45950.481049189817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45950.481049189817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45950.481049189817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45950.481049189817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45950.481049189817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45950.481049189817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45950.481049189817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45950.481049189817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45950.481049189817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45950.481049189817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45950.481049189817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45950.481049189817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45950.481049189817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45950.481049189817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45950.481049189817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45950.481049189817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45950.481049189817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45950.481049189817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45950.481049189817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45950.481049189817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45950.481049189817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45950.481049189817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45950.481049189817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45950.481049189817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45950.481049189817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45950.481049189817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45950.481049189817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45950.481049189817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45950.481049189817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45950.481049189817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45950.481049189817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45950.481049189817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45950.481049189817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45950.481049189817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45950.481049189817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45950.481049189817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45950.481049189817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45950.481049189817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45950.481049189817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45950.481049189817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45950.481049189817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45950.481049189817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45950.481049189817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45950.481049189817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45950.481049189817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45950.481049189817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45950.481049189817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45950.481049189817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45950.481049189817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45950.481049189817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45950.481049189817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45950.481049189817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45950.481049189817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45950.481049189817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45950.481049189817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45950.481049189817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45950.481049189817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45950.481049189817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45950.481049189817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45950.481049189817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45950.481049189817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45950.481049189817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45950.481049189817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45950.481049189817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45950.481049189817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45950.481049189817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45950.481049189817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45950.481049189817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45950.481049189817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45950.481049189817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45950.481049189817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45950.481049189817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45950.481049189817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45950.481049189817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45950.481049189817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45950.481049189817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45950.481049189817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45950.481049189817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45950.481049189817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45950.481049189817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45950.481049189817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45950.481049189817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45950.481049189817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45950.481049189817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45950.481049189817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45950.481049189817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45950.481049189817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45950.481049189817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45950.481049189817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45950.481049189817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45950.481049189817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45950.481049189817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45950.481049189817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45950.481049189817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45950.481049189817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45950.481049189817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45950.481049189817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45950.481049189817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45950.481049189817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45950.481049189817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45950.481049189817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45950.481049189817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45950.481049189817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45950.481049189817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45950.481049189817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45950.481049189817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45950.481049189817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45950.481049189817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45950.481049189817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45950.481049189817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45950.481049189817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45950.481049189817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45950.481049189817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45950.481049189817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45950.481049189817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45950.481049189817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45950.481049189817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45950.481049189817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45950.481049189817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45950.481049189817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45950.481049189817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45950.481049189817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45950.481049189817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45950.481049189817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45950.481049189817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45950.481049189817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45950.481049189817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45950.481049189817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45950.481049189817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45950.481049189817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45950.481049189817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45950.481049189817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45950.481049189817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45950.481049189817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45950.481049189817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45950.481049189817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45950.481049189817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45950.481049189817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45950.481049189817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45950.481049189817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45950.481049189817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45950.481049189817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45950.481049189817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45950.481049189817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45950.481049189817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45950.481049189817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45950.481049189817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45950.481049189817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45950.481049189817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45950.481049189817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45950.481049189817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45950.481049189817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45950.481049189817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45950.481049189817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45950.481049189817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45950.481049189817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45950.481049189817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45950.481049189817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45950.481049189817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45950.481049189817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45950.481049189817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45950.481049189817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45950.481049189817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45950.481049189817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45950.481049189817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45950.481049189817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45950.481049189817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45950.481049189817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45950.481049189817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45950.481049189817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45950.481049189817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45950.481049189817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45950.481049189817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45950.481049189817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45950.481049189817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45950.481049189817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45950.481049189817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45950.481049189817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45950.481049189817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45950.481049189817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45950.481049189817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45950.481049189817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45950.481049189817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45950.481049189817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45950.481049189817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45950.481049189817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45950.481049189817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45950.481049189817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45950.481049189817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45950.481049189817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45950.481049189817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45950.481049189817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45950.481049189817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45950.481049189817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45950.481049189817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45950.481049189817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45950.481049189817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45950.481049189817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45950.481049189817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45950.481049189817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45950.481049189817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45950.481049189817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45950.481049189817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45950.481049189817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45950.481049189817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45950.481049189817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45950.481049189817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45950.481049189817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45950.481049189817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45950.481049189817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45950.481049189817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45950.481049189817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45950.481049189817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45950.481049189817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45950.481049189817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45950.481049189817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45950.481049189817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45950.481049189817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45950.481049189817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45950.481049189817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45950.481049189817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45950.481049189817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45950.481049189817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45950.481049189817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45950.481049189817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45950.481049189817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45950.481049189817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45950.481049189817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45950.481049189817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45950.481049189817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45950.481049189817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45950.481049189817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45950.481049189817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45950.481049189817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45950.481049189817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45950.481049189817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45950.481049189817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45950.481049189817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45950.481049189817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45950.481049189817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45950.481049189817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45950.481049189817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45950.481049189817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45950.481049189817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45950.481049189817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45950.481049189817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45950.481049189817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45950.481049189817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45950.481049189817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45950.481049189817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45950.481049189817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45950.481049189817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45950.481049189817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45950.481049189817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45950.481049189817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45950.481049189817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45950.481049189817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45950.481049189817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45950.481049189817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45950.481049189817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45950.481049189817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45950.481049189817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45950.481049189817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45950.481049189817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45950.481049189817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45950.481049189817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45950.481049189817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45950.481049189817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45950.481049189817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45950.481049189817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45950.481049189817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45950.481049189817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45950.481049189817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247.00033159722079</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0.36721817129728151</v>
      </c>
      <c r="H3" s="125">
        <v>45950.102280092593</v>
      </c>
      <c r="I3" s="121" t="str">
        <f>IFERROR(VLOOKUP(D3,DB!A:F,6,0),"")</f>
        <v>SCECO</v>
      </c>
      <c r="J3" s="121" t="str">
        <f>IFERROR(VLOOKUP(D3,DB!A:G,7,0),"")</f>
        <v>Dead+Vandalized</v>
      </c>
      <c r="K3" s="127" t="s">
        <v>39057</v>
      </c>
      <c r="L3" s="123" t="str">
        <f>IFERROR(VLOOKUP(D3,DB!A:I,9,0),"")</f>
        <v>Latis</v>
      </c>
    </row>
    <row r="4" spans="1:16" ht="15" customHeight="1">
      <c r="A4" s="121"/>
      <c r="B4" s="121" t="str">
        <f>IFERROR(VLOOKUP(D4,DB!A:K,11,0),"")</f>
        <v/>
      </c>
      <c r="C4" s="122"/>
      <c r="D4" s="123"/>
      <c r="E4" s="100"/>
      <c r="F4" s="125"/>
      <c r="G4" s="126">
        <f ca="1">IFERROR(NOW()-F4,"")</f>
        <v>45950.481049189817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45950.481049189817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45950.481049189817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45950.481049189817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45950.481049189817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45950.481049189817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45950.481049189817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45950.481049189817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45950.481049189817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45950.481049189817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45950.481049189817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45950.481049189817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45950.481049189817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45950.481049189817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45950.481049189817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45950.481049189817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45950.481049189817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45950.481049189817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45950.481049189817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45950.481049189817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45950.481049189817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45950.481049189817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45950.481049189817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45950.481049189817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45950.481049189817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45950.481049189817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45950.481049189817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45950.481049189817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45950.481049189817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45950.481049189817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45950.481049189817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45950.481049189817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45950.481049189817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45950.481049189817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45950.481049189817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45950.481049189817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45950.481049189817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45950.481049189817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45950.481049189817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45950.481049189817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45950.481049189817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45950.481049189817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45950.481049189817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45950.481049189817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45950.481049189817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45950.481049189817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45950.481049189817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45950.481049189817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45950.481049189817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45950.481049189817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45950.481049189817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45950.481049189817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45950.481049189817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45950.481049189817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45950.481049189817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45950.481049189817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45950.481049189817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45950.481049189817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45950.481049189817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45950.481049189817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45950.481049189817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45950.481049189817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45950.481049189817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45950.481049189817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45950.481049189817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45950.481049189817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45950.481049189817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45950.481049189817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45950.481049189817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45950.481049189817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45950.481049189817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45950.481049189817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45950.481049189817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45950.481049189817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45950.481049189817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45950.481049189817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45950.481049189817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45950.481049189817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45950.481049189817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45950.481049189817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45950.481049189817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45950.481049189817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45950.481049189817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45950.481049189817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45950.481049189817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45950.481049189817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45950.481049189817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45950.481049189817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45950.481049189817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45950.481049189817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45950.481049189817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45950.481049189817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45950.481049189817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45950.481049189817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45950.481049189817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45950.481049189817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45950.481049189817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45950.481049189817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45950.481049189817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45950.481049189817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45950.481049189817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45950.481049189817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45950.481049189817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45950.481049189817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45950.481049189817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45950.481049189817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45950.481049189817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45950.481049189817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45950.481049189817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45950.481049189817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45950.481049189817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45950.481049189817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45950.481049189817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45950.481049189817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45950.481049189817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45950.481049189817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45950.481049189817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45950.481049189817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45950.481049189817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45950.481049189817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45950.481049189817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45950.481049189817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45950.481049189817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45950.481049189817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45950.481049189817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45950.481049189817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45950.481049189817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45950.481049189817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45950.481049189817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45950.481049189817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45950.481049189817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45950.481049189817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45950.481049189817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45950.481049189817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45950.481049189817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45950.481049189817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45950.481049189817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45950.481049189817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45950.481049189817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45950.481049189817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45950.481049189817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45950.481049189817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45950.481049189817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45950.481049189817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45950.481049189817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45950.481049189817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45950.481049189817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45950.481049189817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45950.481049189817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45950.481049189817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45950.481049189817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45950.481049189817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45950.481049189817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45950.481049189817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45950.481049189817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45950.481049189817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45950.481049189817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45950.481049189817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45950.481049189817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45950.481049189817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45950.481049189817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45950.481049189817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45950.481049189817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45950.481049189817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45950.481049189817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45950.481049189817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45950.481049189817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45950.481049189817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45950.481049189817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45950.481049189817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45950.481049189817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45950.481049189817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45950.481049189817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45950.481049189817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45950.481049189817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45950.481049189817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45950.481049189817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45950.481049189817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45950.481049189817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45950.481049189817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45950.481049189817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45950.481049189817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45950.481049189817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45950.481049189817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45950.481049189817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45950.481049189817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45950.481049189817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45950.481049189817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45950.481049189817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45950.481049189817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45950.481049189817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45950.481049189817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45950.481049189817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45950.481049189817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45950.481049189817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45950.481049189817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45950.481049189817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45950.481049189817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45950.481049189817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45950.481049189817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45950.481049189817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45950.481049189817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45950.481049189817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45950.481049189817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45950.481049189817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45950.481049189817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45950.481049189817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45950.481049189817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45950.481049189817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45950.481049189817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45950.481049189817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45950.481049189817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45950.481049189817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45950.481049189817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45950.481049189817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45950.481049189817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45950.481049189817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45950.481049189817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45950.481049189817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45950.481049189817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45950.481049189817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45950.481049189817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45950.481049189817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45950.481049189817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45950.481049189817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45950.481049189817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45950.481049189817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45950.481049189817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45950.481049189817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45950.481049189817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45950.481049189817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45950.481049189817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45950.481049189817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45950.481049189817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45950.481049189817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45950.481049189817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45950.481049189817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45950.481049189817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45950.481049189817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45950.481049189817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45950.481049189817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45950.481049189817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45950.481049189817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45950.481049189817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45950.481049189817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45950.481049189817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45950.481049189817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45950.481049189817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45950.481049189817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45950.481049189817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45950.481049189817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45950.481049189817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45950.481049189817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45950.481049189817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45950.481049189817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45950.481049189817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45950.481049189817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45950.481049189817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45950.481049189817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45950.481049189817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45950.481049189817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45950.481049189817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45950.481049189817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45950.481049189817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45950.481049189817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45950.481049189817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45950.481049189817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45950.481049189817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45950.481049189817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45950.481049189817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45950.481049189817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45950.481049189817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45950.481049189817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45950.481049189817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45950.481049189817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45950.481049189817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45950.481049189817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45950.481049189817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45950.481049189817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45950.481049189817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45950.481049189817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45950.481049189817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45950.481049189817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45950.481049189817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45950.481049189817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45950.481049189817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45950.481049189817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45950.481049189817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45950.481049189817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45950.481049189817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45950.481049189817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45950.481049189817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45950.481049189817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45950.481049189817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45950.481049189817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45950.481049189817</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45950.481049189817</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3"/>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58.648989004628675</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24.292171875000349</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5.7094751157419523</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1.8199380787045811</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2</v>
      </c>
      <c r="D6" s="159" t="s">
        <v>38172</v>
      </c>
      <c r="E6" s="159" t="s">
        <v>39067</v>
      </c>
      <c r="F6" s="160">
        <v>45950.462916666664</v>
      </c>
      <c r="G6" s="161">
        <f ca="1">IFERROR(NOW()-F6,"")</f>
        <v>1.8132523153326474E-2</v>
      </c>
      <c r="H6" s="160">
        <v>45950.443472222221</v>
      </c>
      <c r="I6" s="159" t="str">
        <f>IFERROR(VLOOKUP(D6,DB!A:F,6,0),"")</f>
        <v>SCECO</v>
      </c>
      <c r="J6" s="159" t="str">
        <f>IFERROR(VLOOKUP(D6,DB!A:G,7,0),"")</f>
        <v>Haj Removal</v>
      </c>
      <c r="K6" s="159" t="s">
        <v>39068</v>
      </c>
      <c r="L6" s="159" t="str">
        <f>IFERROR(VLOOKUP(D6,DB!A:I,9,0),"")</f>
        <v>Latis</v>
      </c>
    </row>
    <row r="7" spans="1:13" ht="15">
      <c r="A7" s="159"/>
      <c r="B7" s="159" t="str">
        <f>IFERROR(VLOOKUP(D7,DB!A:K,11,0),"")</f>
        <v/>
      </c>
      <c r="C7" s="159"/>
      <c r="D7" s="159"/>
      <c r="E7" s="159"/>
      <c r="F7" s="160"/>
      <c r="G7" s="161">
        <f ca="1">IFERROR(NOW()-F7,"")</f>
        <v>45950.481049189817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45950.481049189817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45950.481049189817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45950.481049189817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45950.481049189817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45950.481049189817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45950.481049189817</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45950.481049189817</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45950.481049189817</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45950.481049189817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45950.481049189817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45950.481049189817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45950.481049189817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45950.481049189817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45950.481049189817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45950.481049189817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45950.481049189817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45950.481049189817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45950.481049189817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45950.481049189817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45950.481049189817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45950.481049189817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45950.481049189817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45950.481049189817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45950.481049189817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45950.481049189817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45950.481048842594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45950.481048842594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45950.481048842594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45950.481048842594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45950.481049189817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45950.481049189817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45950.481049189817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45950.481049189817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45950.481049189817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45950.481049189817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45950.481049189817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45950.481049189817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45950.481049189817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45950.481049189817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45950.481049189817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45950.481049189817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45950.481049189817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45950.481049189817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45950.481049189817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45950.481049189817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45950.481049189817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45950.481049189817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45950.481049189817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45950.481049189817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45950.481049189817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45950.481049189817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45950.481049189817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45950.481049189817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45950.481049189817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45950.481049189817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45950.481049189817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45950.481049189817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45950.481049189817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45950.481049189817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45950.481049189817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45950.481049189817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45950.481049189817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45950.481049189817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45950.481049189817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45950.481049189817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45950.481049189817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45950.481049189817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45950.481049189817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45950.481049189817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45950.481049189817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45950.481049189817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45950.481049189817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45950.481049189817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45950.481049189817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45950.481049189817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45950.481049189817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45950.481049189817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45950.481049189817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45950.481049189817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45950.481049189817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45950.481049189817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45950.481049189817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45950.481049189817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45950.481049189817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45950.481049189817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45950.481049189817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45950.481049189817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45950.481049189817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45950.481049189817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45950.481049189817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45950.481049189817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45950.481049189817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45950.481049189817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45950.481049189817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45950.481049189817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45950.481049189817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45950.481049189817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45950.481049189817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45950.481049189817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45950.481049189817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45950.481049189817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45950.481049189817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45950.481049189817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45950.481049189817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45950.481049189817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45950.481049189817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45950.481049189817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45950.481049189817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45950.481049189817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45950.481049189817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45950.481049189817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45950.481049189817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45950.481049189817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45950.481049189817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45950.481049189817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45950.481049189817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45950.481049189817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45950.481049189817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45950.481049189817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45950.481049189817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45950.481049189817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45950.481049189817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45950.481049189817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45950.481049189817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45950.481049189817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45950.481049189817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45950.481049189817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45950.481049189817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45950.481049189817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45950.481049189817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45950.481049189817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45950.481049189817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45950.481049189817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45950.481049189817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45950.481049189817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45950.481049189817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45950.481049189817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45950.481049189817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45950.481049189817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45950.481049189817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45950.481049189817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45950.481049189817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45950.481049189817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45950.481049189817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45950.481049189817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45950.481049189817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45950.481049189817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45950.481049189817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45950.481049189817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45950.481049189817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45950.481049189817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45950.481049189817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45950.481049189817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45950.481049189817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45950.481049189817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45950.481049189817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45950.481049189817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45950.481049189817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45950.481049189817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45950.481049189817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45950.481049189817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45950.481049189817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45950.481049189817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45950.481049189817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45950.481049189817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45950.481049189817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45950.481049189817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45950.481049189817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45950.481049189817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45950.481049189817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45950.481049189817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45950.481049189817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45950.481049189817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45950.481049189817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45950.481049189817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45950.481049189817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45950.481049189817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45950.481049189817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45950.481049189817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45950.481049189817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45950.481049189817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45950.481049189817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45950.481049189817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45950.481049189817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45950.481049189817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45950.481049189817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45950.481049189817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45950.481049189817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45950.481049189817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45950.481049189817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45950.481049189817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45950.481049189817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45950.481049189817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45950.481049189817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45950.481049189817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45950.481049189817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45950.481049189817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45950.481049189817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45950.481049189817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45950.481049189817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45950.481049189817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45950.481049189817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45950.481049189817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45950.481049189817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45950.481049189817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45950.481049189817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45950.481049189817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45950.481049189817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45950.481049189817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45950.481049189817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45950.481049189817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45950.481049189817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45950.481049189817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45950.481049189817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45950.481049189817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45950.481049189817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45950.481049189817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45950.481049189817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45950.481049189817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45950.481049189817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45950.481049189817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45950.481049189817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45950.481049189817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45950.481049189817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45950.481049189817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45950.481049189817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45950.481049189817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45950.481049189817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45950.481049189817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45950.481049189817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45950.481049189817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45950.481049189817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45950.481049189817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45950.481049189817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45950.481049189817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45950.481049189817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45950.481049189817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45950.481049189817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45950.481049189817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45950.481049189817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45950.481049189817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45950.481049189817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45950.481049189817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45950.481049189817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45950.481049189817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45950.481049189817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45950.481049189817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45950.481049189817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45950.481049189817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45950.481049189817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45950.481049189817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45950.481049189817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45950.481049189817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45950.481049189817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45950.481049189817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45950.481049189817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45950.481049189817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45950.481049189817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45950.481049189817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45950.481049189817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45950.481049189817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45950.481049189817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45950.481049189817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45950.481049189817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45950.481049189817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45950.481049189817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45950.481049189817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45950.481049189817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45950.481049189817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45950.481049189817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45950.481049189817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45950.481049189817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45950.481049189817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45950.481049189817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45950.481049189817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45950.481049189817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45950.481049189817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45950.481049189817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45950.481049189817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45950.481049189817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45950.481049189817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45950.481049189817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45950.481049189817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45950.481049189817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45950.481049189817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45950.481049189817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45950.481049189817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45950.481049189817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45950.481049189817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45950.481049189817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45950.481049189817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45950.481049189817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45950.481049189817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45950.481049189817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45950.481049189817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45950.481049189817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45950.481049189817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45950.481049189817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45950.481049189817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45950.481049189817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45950.481049189817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45950.481049189817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45950.481049189817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45950.481049189817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45950.481049189817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45950.481049189817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45950.481049189817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45950.481049189817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45950.481049189817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45950.481049189817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45950.481049189817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45950.481049189817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45950.481049189817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45950.481049189817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45950.481049189817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45950.481049189817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45950.481049189817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45950.481049189817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45950.481049189817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45950.481049189817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45950.481049189817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45950.481049189817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45950.481049189817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45950.481049189817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45950.481049189817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45950.481049189817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45950.481049189817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45950.481049189817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45950.481049189817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45950.481049189817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45950.481049189817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45950.481049189817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45950.481049189817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45950.481049189817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45950.481049189817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45950.481049189817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45950.481049189817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45950.481049189817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45950.481049189817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45950.481049189817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45950.481049189817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45950.481049189817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45950.481049189817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45950.481049189817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45950.481049189817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45950.481049189817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45950.481049189817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45950.481049189817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45950.481049189817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45950.481049189817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45950.481049189817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45950.481049189817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45950.481049189817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45950.481049189817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45950.481049189817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45950.481049189817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45950.481049189817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45950.481049189817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45950.481049189817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45950.481049189817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45950.481049189817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45950.481049189817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45950.481049189817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45950.481049189817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45950.481049189817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45950.481049189817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45950.481049189817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45950.481049189817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45950.481049189817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45950.481049189817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45950.481049189817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45950.481049189817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45950.481049189817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45950.481049189817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45950.481049189817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45950.481049189817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45950.481049189817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45950.481049189817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45950.481049189817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45950.481049189817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45950.481049189817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45950.481049189817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45950.481049189817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45950.481049189817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45950.481049189817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45950.481049189817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45950.481049189817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45950.481049189817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45950.481049189817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45950.481049189817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45950.481049189817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45950.481049189817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45950.481049189817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45950.481049189817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45950.481049189817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45950.481049189817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45950.481049189817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45950.481049189817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45950.481049189817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45950.481049189817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45950.481049189817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45950.481049189817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45950.481049189817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45950.481049189817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45950.481049189817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45950.481049189817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45950.481049189817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45950.481049189817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45950.481049189817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45950.481049189817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45950.481049189817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45950.481049189817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45950.481049189817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45950.481049189817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45950.481049189817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45950.481049189817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45950.481049189817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45950.481049189817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45950.481049189817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45950.481049189817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45950.481049189817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45950.481049189817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45950.481049189817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45950.481049189817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45950.481049189817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45950.481049189817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45950.481049189817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45950.481049189817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45950.481049189817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45950.481049189817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45950.481049189817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45950.481049189817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45950.481049189817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45950.481049189817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45950.481049189817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45950.481049189817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45950.481049189817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45950.481049189817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45950.481049189817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45950.481049189817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45950.481049189817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45950.481049189817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45950.481049189817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45950.481049189817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45950.481049189817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45950.481049189817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45950.481049189817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45950.481049189817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45950.481049189817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45950.481049189817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45950.481049189817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45950.481049189817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45950.481049189817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45950.481049189817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45950.481049189817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45950.481049189817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45950.481049189817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45950.481049189817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45950.481049189817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45950.481049189817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45950.481049189817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45950.481049189817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45950.481049189817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45950.481049189817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45950.481049189817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45950.481049189817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45950.481049189817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45950.481049189817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45950.481049189817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45950.481049189817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45950.481049189817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45950.481049189817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45950.481049189817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45950.481049189817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45950.481049189817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45950.481049189817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45950.481049189817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45950.481049189817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45950.481049189817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45950.481049189817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45950.481049189817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45950.481049189817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45950.481049189817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45950.481049189817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45950.481049189817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45950.481049189817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45950.481049189817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45950.481049189817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45950.481049189817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45950.481049189817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45950.481049189817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45950.481049189817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45950.481049189817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45950.481049189817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45950.481049189817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45950.481049189817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45950.481049189817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45950.481049189817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45950.481049189817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45950.481049189817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45950.481049189817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45950.481049189817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45950.481049189817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45950.481049189817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45950.481049189817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45950.481049189817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45950.481049189817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45950.481049189817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45950.481049189817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45950.481049189817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45950.481049189817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45950.481049189817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45950.481049189817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45950.481049189817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45950.481049189817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45950.481049189817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45950.481049189817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45950.481049189817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45950.481049189817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45950.481049189817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45950.481049189817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45950.481049189817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45950.481049189817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45950.481049189817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45950.481049189817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45950.481049189817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45950.481049189817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45950.481049189817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45950.481049189817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45950.481049189817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45950.481049189817</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3"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39069</v>
      </c>
      <c r="B2" s="105" t="str">
        <f>IFERROR(VLOOKUP(D2,DB!A:K,11,0),"")</f>
        <v>R6</v>
      </c>
      <c r="C2" s="107">
        <v>2</v>
      </c>
      <c r="D2" s="105" t="s">
        <v>38946</v>
      </c>
      <c r="E2" s="108" t="s">
        <v>38964</v>
      </c>
      <c r="F2" s="109">
        <v>45950.453055555554</v>
      </c>
      <c r="G2" s="78">
        <f ca="1">IFERROR(NOW()-F2,"-")</f>
        <v>2.7993634263111744E-2</v>
      </c>
      <c r="H2" s="109">
        <v>45950.420312499999</v>
      </c>
      <c r="I2" s="105" t="str">
        <f>IFERROR(VLOOKUP(D2,DB!A:F,6,0),"")</f>
        <v>Generator-SG</v>
      </c>
      <c r="J2" s="104" t="str">
        <f>IFERROR(VLOOKUP(D2,DB!A:G,7,0),"")</f>
        <v>Vandalized</v>
      </c>
      <c r="K2" s="110" t="s">
        <v>39070</v>
      </c>
      <c r="L2" s="111" t="str">
        <f>IFERROR(VLOOKUP(D2,DB!A:I,9,0),"")</f>
        <v>Latis</v>
      </c>
    </row>
    <row r="3" spans="1:16383" ht="31.5" customHeight="1">
      <c r="A3" s="106"/>
      <c r="B3" s="105" t="str">
        <f>IFERROR(VLOOKUP(D3,DB!A:K,11,0),"")</f>
        <v/>
      </c>
      <c r="C3" s="107"/>
      <c r="D3" s="105"/>
      <c r="E3" s="108"/>
      <c r="F3" s="109"/>
      <c r="G3" s="78">
        <f ca="1">IFERROR(NOW()-F3,"-")</f>
        <v>45950.481049189817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45950.481049189817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45950.481049189817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45950.481049189817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45950.481049189817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45950.481049189817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45950.481049189817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45950.481049189817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45950.481049189817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45950.481049189817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45950.481049189817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45950.481049189817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45950.481049189817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45950.481049189817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45950.481049189817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45950.481049189817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45950.481049189817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45950.481049189817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45950.481049189817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45950.481049189817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45950.481049189817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45950.481049189817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45950.481049189817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45950.481049189817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45950.481049189817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45950.481049189817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45950.481049189817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45950.481049189817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45950.481049189817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45950.481049189817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45950.481049189817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45950.481049189817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45950.481049189817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45950.481049189817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45950.481049189817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45950.481049189817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45950.481049189817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45950.481049189817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45950.481049189817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45950.481049189817</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2025-10-20T08:33:38Z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