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23" documentId="13_ncr:1_{F6CB121F-512D-4AA6-A0C1-0FB36C537598}" xr6:coauthVersionLast="47" xr6:coauthVersionMax="47" xr10:uidLastSave="{8A1E0C1B-CF31-48A5-A1A2-A98AE7CA39A6}"/>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<sst xmlns="http://schemas.openxmlformats.org/spreadsheetml/2006/main" count="179012" uniqueCount="39098">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</sst>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288.75731238425942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8.2623236111103324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45951.705737962962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45951.705737962962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45951.705737962962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45951.705737962962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45951.705737962962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45951.705737962962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45951.705737962962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45951.705737962962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45951.705737962962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45951.705737962962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45951.705737962962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45951.705737962962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45951.705737962962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45951.705737962962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45951.705737962962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45951.705737962962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45951.705737962962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45951.705737962962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45951.705737962962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45951.705737962962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45951.705737962962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45951.705737962962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45951.705737962962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45951.705737962962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45951.705737962962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45951.705737962962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45951.705737962962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45951.705737962962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45951.705737962962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45951.705737962962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45951.705737962962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45951.705737962962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45951.705737962962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45951.705737962962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45951.705737962962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45951.705737962962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45951.705737962962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45951.705737962962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45951.705737962962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45951.705737962962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45951.705737962962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45951.705737962962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45951.705737962962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45951.705737962962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45951.705737962962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45951.705737962962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45951.705737962962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45951.705737962962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45951.705737962962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45951.705737962962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45951.705737962962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45951.705737962962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45951.705737962962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45951.705737962962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45951.705737962962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45951.705737962962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45951.705737962962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45951.705737962962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45951.705737962962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45951.705737962962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45951.705737962962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45951.705737962962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45951.705737962962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45951.705737962962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45951.705737962962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45951.705737962962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45951.705737962962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45951.705737962962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45951.705737962962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45951.705737962962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45951.705737962962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45951.705737962962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45951.705737962962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45951.705737962962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45951.705737962962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45951.705737962962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45951.705737962962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45951.705737962962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45951.705737962962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45951.705737962962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45951.705737962962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45951.705737962962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45951.705737962962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8D7E8F9-26CC-41A1-BDDC-F4F97AFD647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144.97865462963091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126.70590000000084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7.2099624999973457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45951.705737962962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45951.705737962962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45951.705737962962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45951.705737962962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45951.705737962962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45951.705737962962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45951.705737962962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45951.705737962962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45951.705737962962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45951.705737962962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45951.705737962962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45951.705737962962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45951.705737962962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45951.705737962962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45951.705737962962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45951.705737962962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45951.705737962962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45951.705737962962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45951.705737962962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45951.705737962962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45951.705737962962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45951.705737962962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45951.705737962962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45951.705737962962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45951.705737962962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45951.705737962962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45951.705737962962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45951.705737962962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45951.705737962962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45951.705737962962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45951.705737962962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45951.705737962962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45951.705737962962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45951.705737962962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45951.705737962962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45951.705737962962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45951.705737962962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45951.705737962962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45951.705737962962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45951.705737962962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45951.705737962962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45951.705737962962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45951.705737962962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45951.705737962962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45951.705737962962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45951.705737962962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45951.705737962962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45951.705737962962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45951.705737962962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45951.705737962962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45951.705737962962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45951.705737962962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45951.705737962962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45951.705737962962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45951.705737962962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45951.705737962962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45951.705737962962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45951.705737962962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45951.705737962962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45951.705737962962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45951.705737962962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45951.705737962962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45951.705737962962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45951.705737962962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45951.705737962962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45951.705737962962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45951.705737962962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I11" sqref="I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45951.705738310186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45951.705738310186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45951.705738310186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45951.705738310186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45951.705738310186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45951.705738310186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45951.705738310186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45951.705738310186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45951.705738310186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45951.705738310186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45951.705738310186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45951.705738310186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45951.705738310186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45951.705738310186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45951.705738310186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45951.705738310186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45951.705738310186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45951.705738310186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45951.705738310186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45951.705738310186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45951.705738310186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45951.705738310186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45951.705738310186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45951.705738310186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45951.705738310186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45951.705738310186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45951.705738310186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45951.705738310186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45951.705738310186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45951.705738310186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45951.705738310186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45951.705738310186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45951.705738310186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45951.705738310186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45951.705738310186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45951.705738310186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45951.705738310186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45951.705738310186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45951.705738310186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45951.705738310186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45951.705738310186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45951.705738310186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45951.705738310186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45951.705738310186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45951.705738310186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45951.705738310186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45951.705738310186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45951.705738310186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45951.705738310186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45951.705738310186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45951.705738310186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45951.705738310186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45951.705738310186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45951.705738310186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45951.705738310186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45951.705738310186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45951.705738310186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45951.705738310186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45951.705738310186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45951.705738310186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45951.705738310186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45951.705738310186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45951.705738310186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45951.705738310186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45951.705738310186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45951.705738310186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45951.705738310186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45951.705738310186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45951.705738310186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45951.705738310186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45951.705738310186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45951.705738310186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45951.705738310186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45951.705738310186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45951.705738310186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45951.705738310186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45951.705738310186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45951.705738310186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45951.705738310186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45951.705738310186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45951.705738310186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45951.705738310186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45951.705738310186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45951.705738310186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45951.705738310186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45951.705738310186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45951.705738310186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45951.705738310186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45951.705738310186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45951.705738310186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45951.705738310186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45951.705738310186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45951.705738310186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45951.705738310186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45951.705738310186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45951.705738310186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45951.705738310186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45951.705738310186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45951.705738310186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45951.705738310186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45951.705738310186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45951.705738310186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45951.705738310186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45951.705738310186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45951.705738310186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45951.705738310186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45951.705738310186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45951.705738310186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45951.705738310186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45951.705738310186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45951.705738310186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45951.705738310186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45951.705738310186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45951.705738310186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45951.705738310186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45951.705738310186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45951.705738310186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45951.705738310186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45951.705738310186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45951.705738310186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45951.705738310186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45951.705738310186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45951.705738310186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45951.705738310186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45951.705738310186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45951.705738310186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45951.705738310186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45951.705738310186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45951.705738310186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45951.705738310186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45951.705738310186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45951.705738310186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45951.705738310186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45951.705738310186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45951.705738310186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45951.705738310186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45951.705738310186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45951.705738310186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45951.705738310186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45951.705738310186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45951.705738310186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45951.705738310186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45951.705738310186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45951.705738310186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45951.705738310186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45951.705738310186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45951.705738310186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45951.705738310186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45951.705738310186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45951.705738310186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45951.705738310186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45951.705738310186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45951.705738310186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45951.705738310186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45951.705738310186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45951.705738310186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45951.705738310186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45951.705738310186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45951.705738310186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45951.705738310186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45951.705738310186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45951.705738310186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45951.705738310186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45951.705738310186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45951.705738310186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45951.705738310186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45951.705738310186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45951.705738310186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45951.705738310186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45951.705738310186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45951.705738310186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45951.705738310186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45951.705738310186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45951.705738310186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45951.705738310186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45951.705738310186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45951.705738310186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45951.705738310186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45951.705738310186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45951.705738310186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45951.705738310186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45951.705738310186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45951.705738310186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45951.705738310186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45951.705738310186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45951.705738310186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45951.705738310186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45951.705738310186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45951.705738310186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45951.705738310186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45951.705738310186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45951.705738310186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45951.705738310186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45951.705738310186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45951.705738310186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45951.705738310186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45951.705738310186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45951.705738310186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45951.705738310186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45951.705738310186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45951.705738310186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45951.705738310186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45951.705738310186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45951.705738310186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45951.705738310186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45951.705738310186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45951.705738310186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45951.705738310186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45951.705738310186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45951.705738310186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45951.705738310186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45951.705738310186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45951.705738310186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45951.705738310186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45951.705738310186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45951.705738310186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45951.705738310186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45951.705738310186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45951.705738310186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45951.705738310186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45951.705738310186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45951.705738310186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45951.705738310186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45951.705738310186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45951.705738310186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45951.705738310186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45951.705738310186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45951.705738310186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45951.705738310186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45951.705738310186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45951.705738310186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45951.705738310186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45951.705738310186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45951.705738310186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45951.705738310186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45951.705738310186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45951.705738310186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45951.705738310186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45951.705738310186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45951.705738310186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45951.705738310186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45951.705738310186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45951.705738310186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45951.705738310186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45951.705738310186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45951.705738310186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45951.705738310186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45951.705738310186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45951.705738310186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45951.705738310186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45951.705738310186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45951.705738310186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45951.705738310186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45951.705738310186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45951.705738310186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45951.705738310186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45951.705738310186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45951.705738310186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45951.705738310186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45951.705738310186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45951.705738310186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45951.705738310186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45951.705738310186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45951.705738310186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45951.705738310186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45951.705738310186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45951.705738310186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45951.705738310186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45951.705738310186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45951.705738310186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45951.705738310186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45951.705738310186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45951.705738310186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45951.705738310186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45951.705738310186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45951.705738310186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45951.705738310186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45951.705738310186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45951.705738310186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45951.705738310186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45951.705738310186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45951.705738310186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45951.705738310186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45951.705738310186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45951.705738310186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45951.705738310186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45951.705738310186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45951.705738310186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45951.705738310186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45951.705738310186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45951.705738310186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45951.705738310186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45951.705738310186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45951.705738310186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45951.705738310186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45951.705738310186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45951.705738310186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45951.705738310186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45951.705738310186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45951.705738310186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45951.705738310186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45951.705738310186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45951.705738310186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45951.705738310186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45951.705738310186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45951.705738310186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45951.705738310186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45951.705738310186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45951.705738310186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45951.705738310186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45951.705738310186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45951.705738310186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45951.705738310186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45951.705738310186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45951.705738310186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45951.705738310186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45951.705738310186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45951.705738310186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45951.705738310186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45951.705738310186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45951.705738310186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45951.705738310186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45951.705738310186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45951.705738310186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45951.705738310186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45951.705738310186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45951.705738310186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45951.705738310186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45951.705738310186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45951.705738310186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45951.705738310186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45951.705738310186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45951.705738310186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45951.705738310186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45951.705738310186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45951.705738310186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45951.705738310186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45951.705738310186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45951.705738310186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45951.705738310186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45951.705738310186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45951.705738310186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45951.705738310186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45951.705738310186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45951.705738310186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45951.705738310186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45951.705738310186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45951.705738310186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45951.705738310186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45951.705738310186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45951.705738310186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45951.705738310186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45951.705738310186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45951.705738310186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45951.705738310186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45951.705738310186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45951.705738310186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45951.705738310186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45951.705738310186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45951.705738310186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45951.705738310186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45951.705738310186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45951.705738310186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45951.705738310186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45951.705738310186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45951.705738310186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45951.705738310186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45951.705738310186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45951.705738310186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45951.705738310186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45951.705738310186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45951.705738310186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45951.705738310186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45951.705738310186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45951.705738310186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45951.705738310186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45951.705738310186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45951.705738310186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45951.705738310186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45951.705738310186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45951.705738310186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45951.705738310186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45951.705738310186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45951.705738310186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45951.705738310186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45951.705738310186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45951.705738310186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45951.705738310186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45951.705738310186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45951.705738310186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45951.705738310186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45951.705738310186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45951.705738310186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45951.705738310186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45951.705738310186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45951.705738310186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45951.705738310186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45951.705738310186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45951.705738310186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45951.705738310186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45951.705738310186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45951.705738310186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45951.705738310186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45951.705738310186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45951.705738310186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45951.705738310186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45951.705738310186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45951.705738310186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45951.705738310186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45951.705738310186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45951.705738310186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45951.705738310186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45951.705738310186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45951.705738310186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45951.705738310186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45951.705738310186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45951.705738310186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45951.705738310186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45951.705738310186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45951.705738310186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45951.705738310186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45951.705738310186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45951.705738310186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45951.705738310186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45951.705738310186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45951.705738310186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45951.705738310186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45951.705738310186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45951.705738310186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45951.705738310186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45951.705738310186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45951.705738310186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45951.705738310186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45951.705738310186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45951.705738310186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45951.705738310186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45951.705738310186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45951.705738310186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45951.705738310186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45951.705738310186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45951.705738310186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45951.705738310186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45951.705738310186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45951.705738310186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45951.705738310186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45951.705738310186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45951.705738310186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45951.705738310186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45951.705738310186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45951.705738310186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45951.705738310186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45951.705738310186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45951.705738310186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45951.705738310186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45951.705738310186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45951.705738310186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45951.705738310186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45951.705738310186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45951.705738310186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45951.705738310186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45951.705738310186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45951.705738310186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45951.705738310186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45951.705738310186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45951.705738310186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45951.705738310186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45951.705738310186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45951.705738310186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45951.705738310186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45951.705738310186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45951.705738310186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45951.705738310186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45951.705738310186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45951.705738310186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45951.705738310186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45951.705738310186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45951.705738310186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45951.705738310186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45951.705738310186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45951.705738310186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45951.705738310186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45951.705738310186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45951.705738310186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45951.705738310186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45951.705738310186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45951.705738310186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45951.705738310186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45951.705738310186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45951.705738310186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45951.705738310186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45951.705738310186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45951.705738310186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45951.705738310186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45951.705738310186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45951.705738310186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45951.705738310186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45951.705738310186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45951.705738310186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45951.705738310186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45951.705738310186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45951.705738310186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45951.705738310186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45951.705738310186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45951.705738310186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45951.705738310186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45951.705738310186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45951.705738310186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45951.705738310186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45951.705738310186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45951.705738310186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45951.705738310186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45951.705738310186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45951.705738310186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45951.705738310186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45951.705738310186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45951.705738310186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45951.705738310186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45951.705738310186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45951.705738310186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45951.705738310186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45951.705738310186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45951.705738310186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45951.705738310186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45951.705738310186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45951.705738310186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45951.705738310186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45951.705738310186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45951.705738310186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45951.705738310186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45951.705738310186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45951.705738310186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45951.705738310186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45951.705738310186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45951.705738310186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45951.705738310186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45951.705738310186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45951.705738310186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45951.705738310186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45951.705738310186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45951.705738310186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45951.705738310186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45951.705738310186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45951.705738310186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45951.705738310186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45951.705738310186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45951.705738310186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45951.705738310186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45951.705738310186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45951.705738310186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45951.705738310186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45951.705738310186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45951.705738310186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45951.705738310186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45951.705738310186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45951.705738310186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45951.705738310186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45951.705738310186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45951.705738310186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45951.705738310186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45951.705738310186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45951.705738310186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45951.705738310186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45951.705738310186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45951.705738310186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45951.705738310186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45951.705738310186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45951.705738310186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45951.705738310186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45951.705738310186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45951.705738310186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45951.705738310186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45951.705738310186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45951.705738310186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45951.705738310186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45951.705738310186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45951.705738310186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45951.705738310186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45951.705738310186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45951.705738310186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45951.705738310186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45951.705738310186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45951.705738310186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45951.705738310186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45951.705738310186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45951.705738310186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45951.705738310186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45951.705738310186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45951.705738310186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45951.705738310186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45951.705738310186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45951.705738310186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45951.705738310186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45951.705738310186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45951.705738310186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45951.705738310186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45951.705738310186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45951.705738310186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45951.705738310186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45951.705738310186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45951.705738310186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45951.705738310186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45951.705738310186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45951.705738310186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45951.705738310186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45951.705738310186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45951.705738310186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45951.705738310186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45951.705738310186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45951.705738310186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45951.705738310186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45951.705738310186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45951.705738310186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45951.705738310186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45951.705738310186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45951.705738310186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45951.705738310186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45951.705738310186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45951.705738310186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45951.705738310186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45951.705738310186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45951.705738310186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45951.705738310186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45951.705738310186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45951.705738310186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45951.705738310186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45951.705738310186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45951.705738310186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45951.705738310186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45951.705738310186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45951.705738310186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45951.705738310186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45951.705738310186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45951.705738310186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45951.705738310186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45951.705738310186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45951.705738310186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45951.705738310186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45951.705738310186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45951.705738310186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45951.705738310186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45951.705738310186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45951.705738310186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45951.705738310186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45951.705738310186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45951.705738310186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45951.705738310186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45951.705738310186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45951.705738310186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45951.705738310186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45951.705738310186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45951.705738310186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45951.705738310186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45951.705738310186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45951.705738310186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45951.705738310186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45951.705738310186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45951.705738310186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45951.705738310186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45951.705738310186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45951.705738310186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45951.705738310186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45951.705738310186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45951.705738310186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45951.705738310186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45951.705738310186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45951.705738310186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45951.705738310186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45951.705738310186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45951.705738310186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45951.705738310186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45951.705738310186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45951.705738310186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45951.705738310186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45951.705738310186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45951.705738310186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45951.705738310186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45951.705738310186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45951.705738310186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45951.705738310186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45951.705738310186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45951.705738310186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45951.705738310186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45951.705738310186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45951.705738310186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45951.705738310186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45951.705738310186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45951.705738310186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45951.705738310186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45951.705738310186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45951.705738310186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45951.705738310186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45951.705738310186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45951.705738310186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45951.705738310186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45951.705738310186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45951.705738310186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45951.705738310186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45951.705738310186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45951.705738310186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45951.705738310186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45951.705738310186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45951.705738310186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45951.705738310186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45951.705738310186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45951.705738310186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45951.705738310186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45951.705738310186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45951.705738310186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45951.705738310186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45951.705738310186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45951.705738310186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45951.705738310186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45951.705738310186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45951.705738310186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45951.705738310186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45951.705738310186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45951.705738310186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45951.705738310186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45951.705738310186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45951.705738310186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45951.705738310186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45951.705738310186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45951.705738310186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45951.705738310186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45951.705738310186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45951.705738310186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45951.705738310186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45951.705738310186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45951.705738310186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45951.705738310186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45951.705738310186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45951.705738310186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45951.705738310186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45951.705738310186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45951.705738310186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45951.705738310186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45951.705738310186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45951.705738310186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45951.705738310186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45951.705738310186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45951.705738310186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45951.705738310186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45951.705738310186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45951.705738310186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45951.705738310186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45951.705738310186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45951.705738310186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45951.705738310186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45951.705738310186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45951.705738310186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45951.705738310186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45951.705738310186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45951.705738310186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45951.705738310186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45951.705738310186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45951.705738310186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45951.705738310186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45951.705738310186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45951.705738310186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45951.705738310186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45951.705738310186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45951.705738310186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45951.705738310186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45951.705738310186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45951.705738310186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45951.705738310186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45951.705738310186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45951.705738310186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45951.705738310186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45951.705738310186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45951.705738310186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45951.705738310186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45951.705738310186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45951.705738310186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45951.705738310186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45951.705738310186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45951.705738310186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45951.705738310186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45951.705738310186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45951.705738310186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45951.705738310186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45951.705738310186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45951.705738310186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45951.705738310186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45951.705738310186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45951.705738310186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45951.705738310186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45951.705738310186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45951.705738310186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45951.705738310186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45951.705738310186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45951.705738310186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45951.705738310186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45951.705738310186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45951.705738310186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45951.705738310186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45951.705738310186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45951.705738310186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45951.705738310186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45951.705738310186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45951.705738310186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45951.705738310186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45951.705738310186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45951.705738310186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45951.705738310186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45951.705738310186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45951.705738310186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45951.705738310186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45951.705738310186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45951.705738310186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45951.705738310186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45951.705738310186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45951.705738310186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45951.705738310186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45951.705738310186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45951.705738310186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45951.705738310186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45951.705738310186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45951.705738310186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45951.705738310186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45951.705738310186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45951.705738310186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45951.705738310186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45951.705738310186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45951.705738310186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45951.705738310186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45951.705738310186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45951.705738310186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45951.705738310186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45951.705738310186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45951.705738310186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45951.705738310186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45951.705738310186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45951.705738310186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45951.705738310186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45951.705738310186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45951.705738310186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45951.705738310186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45951.705738310186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45951.705738310186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45951.705738310186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45951.705738310186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45951.705738310186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45951.705738310186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45951.705738310186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45951.705738310186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45951.705738310186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45951.705738310186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45951.705738310186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45951.705738310186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45951.705738310186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45951.705738310186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45951.705738310186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45951.705738310186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45951.705738310186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45951.705738310186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45951.705738310186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45951.705738310186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45951.705738310186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45951.705738310186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45951.705738310186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45951.705738310186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45951.705738310186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45951.705738310186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45951.705738310186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45951.705738310186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45951.705738310186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45951.705738310186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45951.705738310186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45951.705738310186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45951.705738310186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45951.705738310186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45951.705738310186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45951.705738310186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45951.705738310186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45951.705738310186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45951.705738310186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45951.705738310186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45951.705738310186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45951.705738310186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45951.705738310186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45951.705738310186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45951.705738310186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45951.705738310186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45951.705738310186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45951.705738310186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45951.705738310186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45951.705738310186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45951.705738310186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45951.705738310186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45951.705738310186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45951.705738310186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45951.705738310186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45951.705738310186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45951.705738310186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45951.705738310186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45951.705738310186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45951.705738310186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45951.705738310186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45951.705738310186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45951.705738310186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45951.705738310186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45951.705738310186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45951.705738310186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45951.705738310186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45951.705738310186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45951.705738310186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45951.705738310186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45951.705738310186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45951.705738310186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45951.705738310186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45951.705738310186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45951.705738310186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45951.705738310186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45951.705738310186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45951.705738310186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45951.705738310186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45951.705738310186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45951.705738310186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45951.705738310186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45951.705738310186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45951.705738310186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45951.705738310186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45951.705738310186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45951.705738310186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45951.705738310186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45951.705738310186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45951.705738310186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45951.705738310186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45951.705738310186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45951.705738310186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45951.705738310186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45951.705738310186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45951.705738310186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45951.705738310186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45951.705738310186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45951.705738310186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45951.705738310186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45951.705738310186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45951.705738310186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45951.705738310186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45951.705738310186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45951.705738310186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45951.705738310186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45951.705738310186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45951.705738310186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45951.705738310186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45951.705738310186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45951.705738310186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45951.705738310186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45951.705738310186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45951.705738310186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45951.705738310186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45951.705738310186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45951.705738310186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45951.705738310186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45951.705738310186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45951.705738310186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45951.705738310186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45951.705738310186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45951.705738310186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45951.705738310186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45951.705738310186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45951.705738310186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45951.705738310186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45951.705738310186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45951.705738310186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45951.705738310186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45951.705738310186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45951.705738310186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45951.705738310186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45951.705738310186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45951.705738310186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45951.705738310186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45951.705738310186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45951.705738310186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45951.705738310186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45951.705738310186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45951.705738310186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45951.705738310186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45951.705738310186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45951.705738310186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45951.705738310186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45951.705738310186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45951.705738310186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45951.705738310186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45951.705738310186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45951.705738310186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45951.705738310186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45951.705738310186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45951.705738310186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45951.705738310186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45951.705738310186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45951.705738310186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45951.705738310186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45951.705738310186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45951.705738310186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45951.705738310186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45951.705738310186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45951.705738310186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45951.705738310186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45951.705738310186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45951.705738310186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45951.705738310186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45951.705738310186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45951.705738310186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45951.705738310186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45951.705738310186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45951.705738310186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45951.705738310186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45951.705738310186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45951.705738310186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45951.705738310186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45951.705738310186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45951.705738310186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45951.705738310186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45951.705738310186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45951.705738310186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45951.705738310186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45951.705738310186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45951.705738310186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45951.705738310186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45951.705738310186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45951.705738310186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45951.705738310186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45951.705738310186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45951.705738310186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45951.705738310186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45951.705738310186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45951.705738310186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45951.705738310186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45951.705738310186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45951.705738310186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45951.705738310186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45951.705738310186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45951.705738310186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45951.705738310186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45951.705738310186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45951.705738310186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45951.705738310186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45951.705738310186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45951.705738310186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45951.705738310186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45951.705738310186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45951.705738310186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45951.705738310186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45951.705738310186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45951.705738310186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45951.705738310186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45951.705738310186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45951.705738310186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45951.705738310186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45951.705738310186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45951.705738310186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45951.705738310186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45951.705738310186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45951.705738310186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45951.705738310186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45951.705738310186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45951.705738310186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45951.705738310186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45951.705738310186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45951.705738310186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45951.705738310186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45951.705738310186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45951.705738310186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45951.705738310186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45951.705738310186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45951.705738310186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45951.705738310186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45951.705738310186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45951.705738310186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45951.705738310186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45951.705738310186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45951.705738310186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45951.705738310186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45951.705738310186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45951.705738310186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45951.705738310186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45951.705738310186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45951.705738310186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45951.705738310186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45951.705738310186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45951.705738310186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45951.705738310186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45951.705738310186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45951.705738310186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45951.705738310186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45951.705738310186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45951.705738310186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45951.705738310186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45951.705738310186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45951.705738310186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45951.705738310186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45951.705738310186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45951.705738310186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45951.705738310186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45951.705738310186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45951.705738310186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45951.705738310186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45951.705738310186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45951.705738310186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45951.705738310186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45951.705738310186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45951.705738310186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45951.705738310186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45951.705738310186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45951.705738310186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45951.705738310186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45951.705738310186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45951.705738310186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45951.705738310186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45951.705738310186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45951.705738310186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45951.705738310186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45951.705738310186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45951.705738310186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45951.705738310186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45951.705738310186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45951.705738310186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45951.705738310186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45951.705738310186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45951.705738310186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45951.705738310186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45951.705738310186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45951.705738310186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45951.705738310186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45951.705738310186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45951.705738310186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45951.705738310186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45951.705738310186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45951.705738310186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45951.705738310186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45951.705738310186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45951.705738310186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45951.705738310186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45951.705738310186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248.22502037036611</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45951.705737962962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45951.705737962962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45951.705737962962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45951.705737962962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45951.705737962962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45951.705737962962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45951.705737962962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45951.705737962962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45951.705737962962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45951.705737962962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45951.705737962962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45951.705737962962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45951.705737962962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45951.705737962962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45951.705737962962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45951.705737962962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45951.705737962962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45951.705737962962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45951.705737962962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45951.705737962962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45951.705737962962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45951.705737962962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45951.705737962962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45951.705737962962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45951.705737962962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45951.705737962962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45951.705737962962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45951.705737962962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45951.705737962962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45951.705737962962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45951.705737962962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45951.705737962962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45951.705737962962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45951.705737962962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45951.705737962962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45951.705737962962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45951.705737962962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45951.705737962962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45951.705737962962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45951.705737962962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45951.705737962962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45951.705737962962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45951.705737962962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45951.705737962962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45951.705737962962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45951.705737962962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45951.705737962962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45951.705737962962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45951.705737962962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45951.705737962962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45951.705737962962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45951.705737962962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45951.705737962962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45951.705737962962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45951.705737962962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45951.705737962962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45951.705737962962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45951.705737962962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45951.705737962962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45951.705737962962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45951.705737962962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45951.705737962962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45951.705737962962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45951.705737962962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45951.705737962962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45951.705737962962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45951.705737962962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45951.705737962962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45951.705737962962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45951.705737962962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45951.705737962962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45951.705737962962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45951.705737962962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45951.705737962962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45951.705737962962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45951.705737962962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45951.705737962962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45951.705737962962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45951.705737962962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45951.705737962962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45951.705737962962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45951.705737962962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45951.705737962962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45951.705737962962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45951.705737962962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45951.705737962962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45951.705737962962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45951.705737962962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45951.705737962962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45951.705737962962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45951.705737962962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45951.705737962962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45951.705737962962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45951.705737962962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45951.705737962962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45951.705737962962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45951.705737962962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45951.705737962962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45951.705737962962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45951.705737962962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45951.705737962962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45951.705737962962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45951.705737962962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45951.705737962962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45951.705737962962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45951.705737962962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45951.705737962962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45951.705737962962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45951.705737962962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45951.705737962962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45951.705737962962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45951.705737962962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45951.705737962962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45951.705737962962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45951.705737962962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45951.705737962962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45951.705737962962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45951.705737962962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45951.705737962962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45951.705737962962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45951.705737962962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45951.705737962962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45951.705737962962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45951.705737962962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45951.705737962962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45951.705737962962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45951.705737962962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45951.705737962962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45951.705737962962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45951.705737962962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45951.705737962962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45951.705737962962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45951.705737962962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45951.705737962962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45951.705737962962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45951.705737962962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45951.705737962962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45951.705737962962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45951.705737962962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45951.705737962962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45951.705737962962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45951.705737962962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45951.705737962962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45951.705737962962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45951.705737962962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45951.705737962962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45951.705737962962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45951.705737962962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45951.705737962962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45951.705737962962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45951.705737962962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45951.705737962962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45951.705737962962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45951.705737962962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45951.705737962962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45951.705737962962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45951.705737962962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45951.705737962962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45951.705737962962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45951.705737962962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45951.705737962962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45951.705737962962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45951.705737962962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45951.705737962962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45951.705737962962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45951.705737962962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45951.705737962962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45951.705737962962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45951.705737962962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45951.705737962962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45951.705737962962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45951.705737962962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45951.705737962962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45951.705737962962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45951.705737962962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45951.705737962962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45951.705737962962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45951.705737962962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45951.705737962962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45951.705737962962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45951.705737962962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45951.705737962962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45951.705737962962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45951.705737962962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45951.705737962962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45951.705737962962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45951.705737962962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45951.705737962962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45951.705737962962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45951.705737962962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45951.705737962962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45951.705737962962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45951.705737962962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45951.705737962962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45951.705737962962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45951.705737962962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45951.705737962962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45951.705737962962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45951.705737962962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45951.705737962962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45951.705737962962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45951.705737962962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45951.705737962962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45951.705737962962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45951.705737962962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45951.705737962962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45951.705737962962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45951.705737962962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45951.705737962962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45951.705737962962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45951.705737962962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45951.705737962962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45951.705737962962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45951.705737962962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45951.705737962962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45951.705737962962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45951.705737962962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45951.705737962962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45951.705737962962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45951.705737962962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45951.705737962962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45951.705737962962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45951.705737962962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45951.705737962962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45951.705737962962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45951.705737962962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45951.705737962962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45951.705737962962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45951.705737962962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45951.705737962962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45951.705737962962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45951.705737962962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45951.705737962962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45951.705737962962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45951.705737962962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45951.705737962962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45951.705737962962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45951.705737962962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45951.705737962962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45951.705737962962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45951.705737962962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45951.705737962962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45951.705737962962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45951.705737962962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45951.705737962962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45951.705737962962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45951.705737962962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45951.705737962962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45951.705737962962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45951.705737962962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45951.705737962962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45951.705737962962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45951.705737962962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45951.705737962962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45951.705737962962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45951.705737962962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45951.705737962962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45951.705737962962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45951.705737962962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45951.705737962962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45951.705737962962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45951.705737962962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45951.705737962962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45951.705737962962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45951.705737962962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45951.705737962962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45951.705737962962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45951.705737962962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45951.705737962962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45951.705737962962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45951.705737962962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45951.705737962962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45951.705737962962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45951.705737962962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45951.705737962962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45951.705737962962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45951.705737962962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45951.705737962962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45951.705737962962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45951.705737962962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45951.705737962962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45951.705737962962</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45951.705737962962</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59.873677777773992</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25.516860648145666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6.9341638888872694</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39079</v>
      </c>
      <c r="F5" s="158">
        <v>45948.661111111112</v>
      </c>
      <c r="G5" s="159">
        <f ca="1">IFERROR(NOW()-F5,"")</f>
        <v>3.0446268518498982</v>
      </c>
      <c r="H5" s="158">
        <v>45948.661111111112</v>
      </c>
      <c r="I5" s="157" t="str">
        <f>IFERROR(VLOOKUP(D5,DB!A:F,6,0),"")</f>
        <v>SCECO</v>
      </c>
      <c r="J5" s="157" t="str">
        <f>IFERROR(VLOOKUP(D5,DB!A:G,7,0),"")</f>
        <v>Dead</v>
      </c>
      <c r="K5" s="157" t="s">
        <v>39097</v>
      </c>
      <c r="L5" s="157" t="str">
        <f>IFERROR(VLOOKUP(D5,DB!A:I,9,0),"")</f>
        <v>Latis</v>
      </c>
    </row>
    <row r="6" spans="1:13" ht="15">
      <c r="A6" s="157"/>
      <c r="B6" s="157" t="str">
        <f>IFERROR(VLOOKUP(D6,DB!A:K,11,0),"")</f>
        <v/>
      </c>
      <c r="C6" s="157"/>
      <c r="D6" s="157"/>
      <c r="E6" s="157"/>
      <c r="F6" s="158"/>
      <c r="G6" s="159">
        <f ca="1">IFERROR(NOW()-F6,"")</f>
        <v>45951.705737962962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45951.705737962962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45951.705737962962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45951.705737962962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45951.705737962962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45951.705737962962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45951.705737962962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45951.705737962962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45951.705737962962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45951.705737962962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45951.705737962962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45951.705737962962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45951.705737962962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45951.705737962962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45951.705737962962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45951.705737962962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45951.705737962962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45951.705737962962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45951.705737962962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45951.705737962962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45951.705737962962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45951.705737962962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45951.705737962962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45951.705737962962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45951.705737962962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45951.705737962962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45951.705737962962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45951.705737962962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45951.705737962962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45951.705737962962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45951.705737962962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45951.705737962962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45951.705737962962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45951.705737962962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45951.705737962962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45951.705737962962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45951.705737962962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45951.705737962962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45951.705737962962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45951.705737962962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45951.705737962962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45951.705737962962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45951.705737962962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45951.705737962962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45951.705737962962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45951.705737962962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45951.705737962962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45951.705737962962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45951.705737962962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45951.705737962962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45951.705737962962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45951.705737962962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45951.705737962962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45951.705737962962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45951.705737962962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45951.705737962962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45951.705737962962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45951.705737962962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45951.705737962962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45951.705737962962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45951.705737962962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45951.705737962962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45951.705737962962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45951.705737962962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45951.705737962962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45951.705737962962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45951.705737962962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45951.705737962962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45951.705737962962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45951.705737962962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45951.705737962962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45951.705737962962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45951.705737962962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45951.705737962962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45951.705737962962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45951.705737962962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45951.705737962962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45951.705737962962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45951.705737962962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45951.705737962962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45951.705737962962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45951.705737962962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45951.705737962962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45951.705737962962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45951.705737962962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45951.705737962962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45951.705737962962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45951.705737962962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45951.705737962962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45951.705737962962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45951.705737962962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45951.705737962962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45951.705737962962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45951.705737962962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45951.705737962962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45951.705737962962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45951.705737962962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45951.705737962962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45951.705737962962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45951.705737962962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45951.705737962962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45951.705737962962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45951.705737962962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45951.705737962962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45951.705737962962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45951.705737962962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45951.705737962962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45951.705737962962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45951.705737962962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45951.705737962962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45951.705737962962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45951.705737962962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45951.705737962962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45951.705737962962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45951.705737962962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45951.705737962962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45951.705737962962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45951.705737962962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45951.705737962962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45951.705737962962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45951.705737962962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45951.705737962962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45951.705737962962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45951.705737962962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45951.705737962962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45951.705737962962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45951.705737962962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45951.705737962962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45951.705737962962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45951.705737962962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45951.705737962962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45951.705737962962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45951.705737962962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45951.705737962962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45951.705737962962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45951.705737962962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45951.705737962962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45951.705737962962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45951.705737962962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45951.705737962962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45951.705737962962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45951.705737962962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45951.705737962962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45951.705737962962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45951.705737962962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45951.705737962962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45951.705737962962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45951.705737962962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45951.705737962962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45951.705737962962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45951.705737962962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45951.705737962962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45951.705737962962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45951.705737962962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45951.705737962962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45951.705737962962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45951.705737962962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45951.705737962962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45951.705737962962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45951.705737962962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45951.705737962962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45951.705737962962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45951.705737962962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45951.705737962962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45951.705737962962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45951.705737962962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45951.705737962962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45951.705737962962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45951.705737962962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45951.705737962962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45951.705737962962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45951.705737962962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45951.705737962962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45951.705737962962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45951.705737962962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45951.705737962962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45951.705737962962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45951.705737962962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45951.705737962962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45951.705737962962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45951.705737962962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45951.705737962962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45951.705737962962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45951.705737962962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45951.705737962962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45951.705737962962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45951.705737962962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45951.705737962962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45951.705737962962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45951.705737962962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45951.705737962962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45951.705737962962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45951.705737962962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45951.705737962962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45951.705737962962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45951.705737962962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45951.705737962962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45951.705737962962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45951.705737962962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45951.705737962962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45951.705737962962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45951.705737962962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45951.705737962962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45951.705737962962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45951.705737962962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45951.705737962962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45951.705737962962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45951.705737962962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45951.705737962962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45951.705737962962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45951.705737962962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45951.705737962962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45951.705737962962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45951.705737962962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45951.705737962962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45951.705737962962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45951.705737962962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45951.705737962962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45951.705737962962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45951.705737962962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45951.705737962962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45951.705737962962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45951.705737962962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45951.705737962962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45951.705737962962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45951.705737962962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45951.705737962962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45951.705737962962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45951.705737962962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45951.705737962962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45951.705737962962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45951.705737962962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45951.705737962962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45951.705737962962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45951.705737962962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45951.705737962962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45951.705737962962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45951.705737962962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45951.705737962962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45951.705737962962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45951.705737962962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45951.705737962962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45951.705737962962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45951.705737962962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45951.705737962962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45951.705737962962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45951.705737962962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45951.705737962962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45951.705737962962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45951.705737962962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45951.705737962962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45951.705737962962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45951.705737962962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45951.705737962962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45951.705737962962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45951.705737962962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45951.705737962962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45951.705737962962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45951.705737962962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45951.705737962962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45951.705737962962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45951.705737962962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45951.705737962962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45951.705737962962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45951.705737962962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45951.705737962962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45951.705737962962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45951.705737962962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45951.705737962962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45951.705737962962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45951.705737962962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45951.705737962962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45951.705737962962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45951.705737962962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45951.705737962962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45951.705737962962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45951.705737962962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45951.705737962962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45951.705737962962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45951.705737962962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45951.705737962962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45951.705737962962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45951.705737962962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45951.705737962962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45951.705737962962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45951.705737962962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45951.705737962962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45951.705737962962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45951.705737962962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45951.705737962962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45951.705737962962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45951.705737962962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45951.705737962962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45951.705737962962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45951.705737962962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45951.705737962962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45951.705737962962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45951.705737962962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45951.705737962962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45951.705737962962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45951.705737962962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45951.705737962962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45951.705737962962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45951.705737962962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45951.705737962962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45951.705737962962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45951.705737962962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45951.705737962962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45951.705737962962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45951.705737962962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45951.705737962962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45951.705737962962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45951.705737962962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45951.705737962962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45951.705737962962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45951.705737962962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45951.705737962962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45951.705737962962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45951.705737962962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45951.705737962962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45951.705737962962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45951.705737962962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45951.705737962962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45951.705737962962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45951.705737962962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45951.705737962962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45951.705737962962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45951.705737962962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45951.705737962962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45951.705737962962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45951.705737962962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45951.705737962962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45951.705737962962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45951.705737962962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45951.705737962962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45951.705737962962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45951.705737962962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45951.705737962962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45951.705737962962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45951.705737962962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45951.705737962962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45951.705737962962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45951.705737962962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45951.705737962962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45951.705737962962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45951.705737962962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45951.705737962962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45951.705737962962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45951.705737962962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45951.705737962962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45951.705737962962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45951.705737962962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45951.705737962962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45951.705737962962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45951.705737962962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45951.705737962962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45951.705737962962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45951.705737962962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45951.705737962962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45951.705737962962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45951.705737962962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45951.705737962962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45951.705737962962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45951.705737962962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45951.705737962962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45951.705737962962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45951.705737962962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45951.705737962962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45951.705737962962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45951.705737962962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45951.705737962962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45951.705737962962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45951.705737962962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45951.705737962962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45951.705737962962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45951.705737962962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45951.705737962962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45951.705737962962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45951.705737962962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45951.705737962962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45951.705737962962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45951.705737962962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45951.705737962962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45951.705737962962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45951.705737962962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45951.705737962962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45951.705737962962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45951.705737962962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45951.705737962962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45951.705737962962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45951.705737962962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45951.705737962962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45951.705737962962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45951.705737962962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45951.705737962962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45951.705737962962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45951.705737962962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45951.705737962962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45951.705737962962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45951.705737962962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45951.705737962962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45951.705737962962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45951.705737962962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45951.705737962962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45951.705737962962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45951.705737962962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45951.705737962962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45951.705737962962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45951.705737962962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45951.705737962962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45951.705737962962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45951.705737962962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45951.705737962962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45951.705737962962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45951.705737962962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45951.705737962962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45951.705737962962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45951.705737962962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45951.705737962962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45951.705737962962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45951.705737962962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45951.705737962962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45951.705737962962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45951.705737962962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45951.705737962962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45951.705737962962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45951.705737962962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45951.705737962962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45951.705737962962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45951.705737962962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45951.705737962962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45951.705737962962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45951.705737962962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45951.705737962962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45951.705737962962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45951.705737962962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45951.705737962962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45951.705737962962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45951.705737962962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45951.705737962962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45951.705737962962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45951.705737962962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45951.705737962962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45951.705737962962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45951.705737962962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45951.705737962962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45951.705737962962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45951.705737962962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45951.705737962962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45951.705737962962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45951.705737962962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45951.705737962962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45951.705737962962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45951.705737962962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45951.705737962962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45951.705737962962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45951.705737962962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45951.705737962962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45951.705737962962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45951.705737962962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45951.705737962962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45951.705737962962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45951.705737962962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45951.705737962962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45951.705737962962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45951.705737962962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45951.705737962962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45951.705737962962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45951.705737962962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45951.705737962962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45951.705737962962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45951.705737962962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45951.705737962962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45951.705737962962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45951.705737962962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45951.705737962962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45951.705737962962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45951.705737962962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45951.705737962962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45951.705737962962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45951.705737962962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45951.705737962962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45951.705737962962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45951.705737962962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45951.705737962962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45951.705737962962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45951.705737962962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45951.705737962962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45951.705737962962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45951.705737962962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45951.705737962962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45951.705737962962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45951.705737962962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45951.705737962962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45951.705737962962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45951.705737962962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45951.705737962962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45951.705737962962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45951.705737962962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45951.705737962962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45951.705737962962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45951.705737962962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45951.705737962962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45951.705737962962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45951.705737962962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45951.705737962962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45951.705737962962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45951.705737962962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45951.705737962962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45951.705737962962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45951.705737962962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45951.705737962962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45951.705737962962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45951.705737962962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45951.705737962962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45951.705737962962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45951.705737962962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45951.705737962962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45951.705737962962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45951.705737962962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45951.705737962962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45951.705737962962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45951.705737962962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45951.705737962962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45951.705737962962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45951.705737962962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45951.705737962962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45951.705737962962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45951.705737962962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45951.705737962962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45951.705737962962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45951.705737962962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45951.705737962962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2025-10-21T13:58:12Z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