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52" documentId="13_ncr:1_{F6CB121F-512D-4AA6-A0C1-0FB36C537598}" xr6:coauthVersionLast="47" xr6:coauthVersionMax="47" xr10:uidLastSave="{9D3C2A40-A184-4D25-B93B-D7EAB1D850D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<sst xmlns="http://schemas.openxmlformats.org/spreadsheetml/2006/main" count="178599" uniqueCount="39083">
  <si>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</si>
  <si>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</si>
  <si>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</si>
  <si>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</si>
  <si>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</si>
  <si>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</si>
  <si>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</si>
  <si>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</si>
  <si>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</si>
  <si>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</si>
  <si>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</si>
  <si>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</si>
  <si>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</si>
  <si>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</si>
  <si>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</si>
  <si>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</si>
  <si>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</si>
  <si>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</si>
  <si>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</si>
  <si>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</si>
  <si>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</si>
  <si>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</si>
  <si>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</si>
  <si>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</si>
  <si>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</si>
  <si>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</si>
  <si>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</si>
  <si>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</si>
  <si>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</si>
  <si>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</si>
  <si>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</si>
  <si>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</si>
  <si>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</si>
  <si>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</si>
  <si>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</si>
  <si>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</si>
  <si>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</si>
  <si>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</si>
  <si>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</si>
  <si>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</si>
  <si>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</si>
  <si>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</si>
  <si>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</si>
  <si>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</si>
  <si>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</si>
  <si>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</si>
  <si>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</si>
  <si>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</si>
  <si>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</si>
  <si>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</si>
  <si>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</si>
  <si>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</si>
  <si>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</si>
  <si>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</si>
  <si>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</si>
  <si>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</si>
  <si>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</si>
  <si>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</si>
  <si>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</si>
  <si>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</si>
  <si>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</si>
  <si>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</si>
  <si>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</si>
  <si>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</si>
  <si>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</si>
  <si>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</si>
  <si>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</si>
  <si>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</si>
  <si>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</si>
  <si>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</si>
  <si>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</si>
  <si>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</si>
  <si>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</si>
  <si>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</si>
  <si>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</si>
  <si>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</si>
  <si>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</si>
  <si>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</si>
  <si>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</si>
  <si>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</si>
  <si>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</si>
  <si>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</si>
  <si>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</si>
  <si>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</si>
  <si>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</si>
  <si>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</si>
  <si>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</si>
  <si>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</si>
  <si>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</si>
  <si>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</si>
  <si>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</si>
  <si>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</si>
  <si>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</si>
  <si>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</si>
  <si>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</si>
  <si>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</si>
  <si>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</si>
  <si>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</si>
  <si>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</si>
  <si>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</si>
  <si>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</si>
  <si>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</si>
  <si>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</si>
  <si>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</si>
  <si>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</si>
  <si>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</si>
  <si>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</si>
  <si>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</si>
  <si>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</si>
  <si>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</si>
  <si>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</si>
  <si>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</si>
  <si>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</si>
  <si>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</si>
  <si>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</si>
  <si>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</si>
  <si>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</si>
  <si>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</si>
  <si>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</si>
  <si>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</si>
  <si>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</si>
  <si>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</si>
  <si>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</si>
  <si>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</si>
  <si>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</si>
  <si>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</si>
  <si>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</si>
  <si>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</si>
  <si>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</si>
  <si>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</si>
  <si>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</si>
  <si>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</si>
  <si>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</si>
  <si>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</si>
  <si>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</si>
  <si>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</si>
  <si>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</si>
  <si>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</si>
  <si>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</si>
  <si>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</si>
  <si>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</si>
  <si>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</si>
  <si>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</si>
  <si>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</si>
  <si>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</si>
  <si>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</si>
  <si>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</si>
  <si>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</si>
  <si>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</si>
  <si>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</si>
  <si>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</si>
  <si>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</si>
  <si>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</si>
  <si>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</si>
  <si>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</si>
  <si>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</si>
  <si>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</si>
  <si>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</si>
  <si>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</si>
  <si>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</si>
  <si>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</si>
  <si>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</si>
  <si>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</si>
  <si>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</si>
  <si>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</si>
  <si>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</si>
  <si>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</si>
  <si>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</si>
  <si>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</si>
  <si>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</si>
  <si>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</si>
  <si>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</si>
  <si>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</si>
  <si>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</si>
  <si>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</si>
  <si>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</si>
  <si>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</si>
  <si>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</si>
  <si>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</si>
  <si>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</si>
  <si>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</si>
  <si>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</si>
  <si>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</si>
  <si>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</si>
  <si>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</si>
  <si>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</si>
  <si>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</si>
  <si>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</si>
  <si>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</si>
  <si>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</si>
  <si>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</si>
  <si>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</si>
  <si>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</si>
  <si>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</si>
  <si>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</si>
  <si>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</si>
  <si>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</si>
  <si>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</si>
  <si>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</si>
  <si>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</si>
  <si>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</si>
  <si>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</si>
  <si>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</si>
  <si>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</si>
  <si>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</si>
  <si>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</si>
  <si>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</si>
  <si>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</si>
  <si>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</si>
  <si>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</si>
  <si>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</si>
  <si>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</si>
  <si>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</si>
  <si>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</si>
  <si>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</si>
  <si>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</si>
  <si>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</si>
  <si>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</si>
  <si>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</si>
  <si>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</si>
  <si>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</si>
  <si>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</si>
  <si>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</si>
  <si>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</si>
  <si>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</si>
  <si>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</si>
  <si>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</si>
  <si>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</si>
  <si>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</si>
  <si>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</si>
  <si>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</si>
  <si>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</si>
  <si>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</si>
  <si>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</si>
  <si>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</si>
  <si>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</si>
  <si>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</si>
  <si>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</si>
  <si>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</si>
  <si>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</si>
  <si>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</si>
  <si>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</si>
  <si>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</si>
  <si>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</si>
  <si>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</si>
  <si>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</si>
  <si>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</si>
  <si>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</si>
  <si>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</si>
  <si>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</si>
  <si>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</si>
  <si>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</si>
  <si>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</si>
  <si>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</si>
  <si>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</si>
  <si>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</si>
  <si>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</si>
  <si>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</si>
  <si>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</si>
  <si>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</si>
  <si>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</si>
  <si>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</si>
  <si>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</si>
  <si>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</si>
  <si>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</si>
  <si>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</si>
  <si>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</si>
  <si>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</si>
  <si>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</si>
  <si>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</si>
  <si>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</si>
  <si>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</si>
  <si>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</si>
  <si>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</si>
  <si>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</si>
  <si>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</si>
  <si>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</si>
  <si>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</si>
  <si>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</si>
  <si>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</si>
  <si>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</si>
  <si>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</si>
  <si>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</si>
  <si>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</si>
  <si>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</si>
  <si>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</si>
  <si>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</si>
  <si>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</si>
  <si>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</si>
  <si>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</si>
  <si>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</si>
  <si>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</si>
  <si>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</si>
  <si>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</si>
  <si>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</si>
  <si>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</si>
  <si>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</si>
  <si>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</si>
  <si>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</si>
  <si>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</si>
  <si>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</si>
  <si>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</si>
  <si>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</si>
  <si>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</si>
  <si>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</si>
  <si>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</si>
  <si>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</si>
  <si>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</si>
  <si>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</si>
  <si>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</si>
  <si>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</si>
  <si>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</si>
  <si>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</si>
  <si>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</si>
  <si>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</si>
  <si>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</si>
  <si>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</si>
  <si>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</si>
  <si>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</si>
  <si>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</si>
  <si>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</si>
  <si>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</si>
  <si>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</si>
  <si>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</si>
  <si>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</si>
  <si>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</si>
  <si>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</si>
  <si>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</si>
  <si>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</si>
  <si>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</si>
  <si>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</si>
  <si>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</si>
  <si>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</si>
  <si>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</si>
  <si>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</si>
  <si>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</si>
  <si>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</si>
  <si>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</si>
  <si>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</si>
  <si>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</si>
  <si>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</si>
  <si>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</si>
  <si>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</si>
  <si>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</si>
  <si>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</si>
  <si>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</si>
  <si>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</si>
  <si>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</si>
  <si>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</si>
  <si>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</si>
  <si>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</si>
  <si>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</si>
  <si>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</si>
  <si>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</si>
  <si>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</si>
  <si>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</si>
  <si>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</si>
  <si>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</si>
  <si>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</si>
  <si>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</si>
  <si>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</si>
  <si>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</si>
  <si>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</si>
  <si>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</si>
  <si>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</si>
  <si>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</si>
  <si>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</si>
  <si>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</si>
  <si>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</si>
  <si>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</si>
  <si>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</si>
  <si>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</si>
  <si>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</si>
  <si>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</si>
  <si>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</si>
  <si>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</si>
  <si>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</si>
  <si>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</si>
  <si>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</si>
  <si>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</si>
  <si>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</si>
  <si>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</si>
  <si>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</si>
  <si>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</si>
  <si>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</si>
  <si>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</si>
  <si>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</si>
  <si>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</si>
  <si>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</si>
  <si>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</si>
  <si>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</si>
  <si>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</si>
  <si>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</si>
  <si>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</si>
  <si>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</si>
  <si>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</si>
  <si>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</si>
  <si>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</si>
  <si>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</si>
  <si>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</si>
  <si>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</si>
  <si>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</si>
  <si>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</si>
  <si>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</si>
  <si>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</si>
  <si>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</si>
  <si>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</si>
  <si>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</si>
  <si>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</si>
  <si>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</si>
  <si>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</si>
  <si>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</si>
  <si>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</si>
  <si>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</si>
  <si>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</si>
  <si>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</si>
  <si>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</si>
  <si>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</si>
  <si>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</si>
  <si>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</si>
  <si>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</si>
  <si>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</si>
  <si>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</si>
  <si>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</si>
  <si>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</si>
  <si>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</si>
  <si>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</si>
  <si>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</si>
  <si>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</si>
  <si>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</si>
  <si>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</si>
  <si>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</si>
  <si>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</si>
  <si>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</si>
  <si>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</si>
  <si>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</si>
  <si>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</si>
  <si>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</si>
  <si>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</si>
  <si>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</si>
  <si>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</si>
  <si>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</si>
  <si>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</si>
  <si>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</si>
  <si>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</si>
  <si>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</si>
  <si>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</si>
  <si>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</si>
  <si>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</si>
  <si>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</si>
  <si>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</si>
  <si>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</si>
  <si>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</si>
  <si>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</si>
  <si>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</si>
  <si>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</si>
  <si>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</si>
  <si>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</si>
  <si>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</si>
  <si>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</si>
  <si>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</si>
  <si>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</si>
  <si>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</si>
  <si>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</si>
  <si>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</si>
  <si>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</si>
  <si>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</si>
  <si>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</si>
  <si>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</si>
  <si>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</si>
  <si>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</si>
  <si>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</si>
  <si>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</si>
  <si>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</si>
  <si>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</si>
  <si>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</si>
  <si>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</si>
  <si>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</si>
  <si>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</si>
  <si>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</si>
  <si>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</si>
  <si>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</si>
  <si>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</si>
  <si>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</si>
  <si>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</si>
  <si>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</si>
  <si>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</si>
  <si>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</si>
  <si>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</si>
  <si>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</si>
  <si>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</si>
  <si>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</si>
  <si>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</si>
  <si>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</si>
  <si>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</si>
  <si>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</si>
  <si>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</si>
  <si>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</si>
  <si>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</si>
  <si>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</si>
  <si>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</si>
  <si>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</si>
  <si>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</si>
  <si>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</si>
  <si>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</si>
  <si>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</si>
  <si>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</si>
  <si>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</si>
  <si>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</si>
  <si>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</si>
  <si>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</si>
  <si>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</si>
  <si>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</si>
  <si>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</si>
  <si>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</si>
  <si>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</si>
  <si>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</si>
  <si>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</si>
  <si>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</si>
  <si>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</si>
  <si>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</si>
  <si>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</si>
  <si>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</si>
  <si>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</si>
  <si>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</si>
  <si>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</si>
  <si>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</si>
  <si>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</si>
  <si>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</si>
  <si>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</si>
  <si>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</si>
  <si>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</si>
  <si>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</si>
  <si>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</si>
  <si>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</si>
  <si>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</si>
  <si>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</si>
  <si>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</si>
  <si>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</si>
  <si>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</si>
  <si>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</si>
  <si>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</si>
  <si>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</si>
  <si>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</si>
  <si>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</si>
  <si>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</si>
  <si>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</si>
  <si>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</si>
  <si>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</si>
  <si>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</si>
  <si>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</si>
  <si>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</si>
  <si>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</si>
  <si>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</si>
  <si>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</si>
  <si>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</si>
  <si>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</si>
  <si>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</si>
  <si>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</si>
  <si>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</si>
  <si>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</si>
  <si>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</si>
  <si>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</si>
  <si>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</si>
  <si>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</si>
  <si>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</si>
  <si>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</si>
  <si>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</si>
  <si>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</si>
  <si>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</si>
  <si>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</si>
  <si>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</si>
  <si>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</si>
  <si>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</si>
  <si>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</si>
  <si>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</si>
  <si>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</si>
  <si>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</si>
  <si>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</si>
  <si>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</si>
  <si>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</si>
  <si>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</si>
  <si>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</si>
  <si>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</si>
  <si>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</si>
  <si>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</si>
  <si>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</si>
  <si>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</si>
  <si>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</si>
  <si>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</si>
  <si>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</si>
  <si>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</si>
  <si>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</si>
  <si>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</si>
  <si>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</si>
  <si>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</si>
  <si>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</si>
  <si>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</si>
  <si>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</si>
  <si>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</si>
  <si>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</si>
  <si>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</si>
  <si>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</si>
  <si>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</si>
  <si>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</si>
  <si>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</si>
  <si>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</si>
  <si>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</si>
  <si>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</si>
  <si>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</si>
  <si>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</si>
  <si>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</si>
  <si>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</si>
  <si>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</si>
  <si>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</si>
  <si>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</si>
  <si>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</si>
  <si>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</si>
  <si>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</si>
  <si>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</si>
  <si>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</si>
  <si>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</si>
  <si>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</si>
  <si>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</si>
  <si>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</si>
  <si>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</si>
  <si>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</si>
  <si>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</si>
  <si>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</si>
  <si>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</si>
  <si>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</si>
  <si>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</si>
  <si>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</si>
  <si>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</si>
  <si>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</si>
  <si>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</si>
  <si>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</si>
  <si>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</si>
  <si>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</si>
  <si>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</si>
  <si>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</si>
  <si>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</si>
  <si>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</si>
  <si>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</si>
  <si>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</si>
  <si>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</si>
  <si>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</si>
  <si>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</si>
  <si>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</si>
  <si>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</si>
  <si>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</si>
  <si>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</si>
  <si>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</si>
  <si>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</si>
  <si>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</si>
  <si>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</si>
  <si>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</si>
  <si>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</si>
  <si>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</si>
  <si>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</si>
  <si>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</si>
  <si>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</si>
  <si>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</si>
  <si>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</si>
  <si>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</si>
  <si>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</si>
  <si>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</si>
  <si>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</si>
  <si>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</si>
  <si>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</si>
  <si>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</si>
  <si>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</si>
  <si>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</si>
  <si>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</si>
  <si>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</si>
  <si>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</si>
  <si>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</si>
  <si>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</si>
  <si>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</si>
  <si>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</si>
  <si>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</si>
  <si>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</si>
  <si>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</si>
  <si>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</si>
  <si>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</si>
  <si>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</si>
  <si>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</si>
  <si>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</si>
  <si>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</si>
  <si>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</si>
  <si>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</si>
  <si>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</si>
  <si>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</si>
  <si>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</si>
  <si>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</si>
  <si>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</si>
  <si>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</si>
  <si>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</si>
  <si>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</si>
  <si>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</si>
  <si>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</si>
  <si>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</si>
  <si>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</si>
  <si>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</si>
  <si>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</si>
  <si>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</si>
  <si>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</si>
  <si>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</si>
  <si>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</si>
  <si>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</si>
  <si>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</si>
  <si>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</si>
  <si>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</si>
  <si>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</si>
  <si>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</si>
  <si>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</si>
  <si>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</si>
  <si>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</si>
  <si>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</si>
  <si>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</si>
  <si>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</si>
  <si>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</si>
  <si>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</si>
  <si>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</si>
  <si>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</si>
  <si>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</si>
  <si>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</si>
  <si>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</si>
  <si>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</si>
  <si>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</si>
  <si>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</si>
  <si>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</si>
  <si>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</si>
  <si>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</si>
  <si>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</si>
  <si>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</si>
  <si>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</si>
  <si>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</si>
  <si>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</si>
  <si>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</si>
  <si>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</si>
  <si>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</si>
  <si>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</si>
  <si>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</si>
  <si>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</si>
  <si>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</si>
  <si>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</si>
  <si>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</si>
  <si>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</si>
  <si>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</si>
  <si>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</si>
  <si>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</si>
  <si>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</si>
  <si>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</si>
  <si>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</si>
  <si>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</si>
  <si>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</si>
  <si>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</si>
  <si>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</si>
  <si>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</si>
  <si>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</si>
  <si>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</si>
  <si>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</si>
  <si>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</si>
  <si>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</si>
  <si>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</si>
  <si>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</si>
  <si>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</si>
  <si>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</si>
  <si>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</si>
  <si>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</si>
  <si>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</si>
  <si>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</si>
  <si>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</si>
  <si>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</si>
  <si>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</si>
  <si>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</si>
  <si>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</si>
  <si>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</si>
  <si>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</si>
  <si>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</si>
  <si>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</si>
  <si>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</si>
  <si>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</si>
  <si>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</si>
  <si>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</si>
  <si>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</si>
  <si>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</si>
  <si>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</si>
  <si>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</si>
  <si>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</si>
  <si>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</si>
  <si>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</si>
  <si>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</si>
  <si>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</si>
  <si>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</si>
  <si>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</si>
  <si>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</si>
  <si>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</si>
  <si>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</si>
  <si>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</si>
  <si>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</si>
  <si>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</si>
  <si>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</si>
  <si>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</si>
  <si>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</si>
  <si>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</si>
  <si>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</si>
  <si>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</si>
  <si>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</si>
  <si>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</si>
  <si>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</si>
  <si>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</si>
  <si>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</si>
  <si>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</si>
  <si>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</si>
  <si>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</si>
  <si>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</si>
  <si>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</si>
  <si>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</si>
  <si>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</si>
  <si>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</si>
  <si>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</si>
  <si>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</si>
  <si>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</si>
  <si>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</si>
  <si>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</si>
  <si>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</si>
  <si>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</si>
  <si>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</si>
  <si>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</si>
  <si>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</si>
  <si>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</si>
  <si>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</si>
  <si>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</si>
  <si>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</si>
  <si>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</si>
  <si>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</si>
  <si>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</si>
  <si>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</si>
  <si>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</si>
  <si>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</si>
  <si>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</si>
  <si>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</si>
  <si>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</si>
  <si>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</si>
  <si>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</si>
  <si>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</si>
  <si>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</si>
  <si>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</si>
  <si>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</si>
  <si>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</si>
  <si>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</si>
  <si>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</si>
  <si>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</si>
  <si>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</si>
  <si>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</si>
  <si>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</si>
  <si>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</si>
  <si>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</si>
  <si>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</si>
  <si>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</si>
  <si>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</si>
  <si>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</si>
  <si>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</si>
  <si>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</si>
  <si>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</si>
  <si>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</si>
  <si>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</si>
  <si>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</si>
  <si>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</si>
  <si>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</si>
  <si>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</si>
  <si>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</si>
  <si>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</si>
  <si>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</si>
  <si>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</si>
  <si>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</si>
  <si>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</si>
  <si>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</si>
  <si>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</si>
  <si>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</si>
  <si>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</si>
  <si>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</si>
  <si>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</si>
  <si>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</si>
  <si>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</si>
  <si>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</si>
  <si>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</si>
  <si>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</si>
  <si>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</si>
  <si>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</si>
  <si>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</si>
  <si>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</si>
  <si>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</si>
  <si>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</si>
  <si>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</si>
  <si>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</si>
  <si>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</si>
  <si>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</si>
  <si>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</si>
  <si>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</si>
  <si>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</si>
  <si>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</si>
  <si>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</si>
  <si>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</si>
  <si>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</si>
  <si>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</si>
  <si>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</si>
  <si>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</si>
  <si>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</si>
  <si>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</si>
  <si>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</si>
  <si>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</si>
  <si>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</si>
  <si>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</si>
  <si>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</si>
  <si>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</si>
  <si>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</si>
  <si>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</si>
  <si>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</si>
  <si>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</si>
  <si>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</si>
  <si>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</si>
  <si>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</si>
  <si>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</si>
  <si>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</si>
  <si>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</si>
  <si>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</si>
  <si>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</si>
  <si>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</si>
  <si>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</si>
  <si>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</si>
  <si>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</si>
  <si>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</si>
  <si>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</si>
  <si>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</si>
  <si>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</si>
  <si>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</si>
  <si>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</si>
  <si>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</si>
  <si>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</si>
  <si>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</si>
  <si>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</si>
  <si>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</si>
  <si>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</si>
  <si>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</si>
  <si>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</si>
  <si>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</si>
  <si>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</si>
  <si>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</si>
  <si>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</si>
  <si>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</si>
  <si>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</si>
  <si>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</si>
  <si>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</si>
  <si>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</si>
  <si>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</si>
  <si>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</si>
  <si>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</si>
  <si>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</si>
  <si>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</si>
  <si>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</si>
  <si>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</si>
  <si>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</si>
  <si>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</si>
  <si>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</si>
  <si>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</si>
  <si>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</si>
  <si>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</si>
  <si>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</si>
  <si>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</si>
  <si>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</si>
  <si>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</si>
  <si>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</si>
  <si>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</si>
  <si>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</si>
  <si>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</si>
  <si>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</si>
  <si>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</si>
  <si>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</si>
  <si>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</si>
  <si>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</si>
  <si>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</si>
  <si>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</si>
  <si>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</si>
  <si>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</si>
  <si>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</si>
  <si>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</si>
  <si>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</si>
  <si>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</si>
  <si>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</si>
  <si>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</si>
  <si>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</si>
  <si>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</si>
  <si>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</si>
  <si>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</si>
  <si>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</si>
  <si>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</si>
  <si>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</si>
  <si>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</si>
  <si>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</si>
  <si>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</si>
  <si>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</si>
  <si>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</si>
  <si>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</si>
  <si>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</si>
  <si>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</si>
  <si>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</si>
  <si>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</si>
  <si>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</si>
  <si>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</si>
  <si>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</si>
  <si>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</si>
  <si>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</si>
  <si>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</si>
  <si>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</si>
  <si>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</si>
  <si>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</si>
  <si>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</si>
  <si>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</si>
  <si>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</si>
  <si>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</si>
  <si>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</si>
  <si>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</si>
  <si>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</si>
  <si>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</si>
  <si>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</si>
  <si>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</si>
  <si>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</si>
  <si>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</si>
  <si>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</si>
  <si>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</si>
  <si>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</si>
  <si>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</si>
  <si>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</si>
  <si>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</si>
  <si>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</si>
  <si>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</si>
  <si>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</si>
  <si>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</si>
  <si>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</si>
  <si>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</si>
  <si>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</si>
  <si>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</si>
  <si>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</si>
  <si>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</si>
  <si>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</si>
  <si>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</si>
  <si>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</si>
  <si>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</si>
  <si>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</si>
  <si>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</si>
  <si>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</si>
  <si>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</si>
  <si>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</si>
  <si>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</si>
  <si>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</si>
  <si>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</si>
  <si>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</si>
  <si>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</si>
  <si>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</si>
  <si>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</si>
  <si>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</si>
  <si>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</si>
  <si>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</si>
  <si>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</si>
  <si>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</si>
  <si>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</si>
  <si>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</si>
  <si>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</si>
  <si>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</si>
  <si>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</si>
  <si>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</si>
  <si>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</si>
  <si>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</si>
  <si>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</si>
  <si>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</si>
  <si>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</si>
  <si>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</si>
  <si>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</si>
  <si>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</si>
  <si>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</si>
  <si>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</si>
  <si>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</si>
  <si>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</si>
  <si>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</si>
  <si>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</si>
  <si>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</si>
  <si>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</si>
  <si>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</si>
  <si>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</si>
  <si>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</si>
  <si>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</si>
  <si>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</si>
  <si>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</si>
  <si>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</si>
  <si>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</si>
  <si>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</si>
  <si>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</si>
  <si>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</si>
  <si>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</si>
  <si>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</si>
  <si>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</si>
  <si>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</si>
  <si>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</si>
  <si>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</si>
  <si>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</si>
  <si>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</si>
  <si>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</si>
  <si>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</si>
  <si>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</si>
  <si>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</si>
  <si>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</si>
  <si>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</si>
  <si>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</si>
  <si>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</si>
  <si>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</si>
  <si>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</si>
  <si>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</si>
  <si>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</si>
  <si>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</si>
  <si>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</si>
  <si>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</si>
  <si>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</si>
  <si>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</si>
  <si>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</si>
  <si>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</si>
  <si>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</si>
  <si>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</si>
  <si>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</si>
  <si>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</si>
  <si>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</si>
  <si>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</si>
  <si>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</si>
  <si>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</si>
  <si>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</si>
  <si>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</si>
  <si>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</si>
  <si>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</si>
  <si>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</si>
  <si>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</si>
  <si>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</si>
  <si>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</si>
  <si>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</si>
  <si>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</si>
  <si>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</si>
  <si>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</si>
  <si>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</si>
  <si>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</si>
  <si>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</si>
  <si>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</si>
  <si>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</si>
  <si>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</si>
  <si>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</si>
  <si>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</si>
  <si>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</si>
  <si>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</si>
  <si>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</si>
  <si>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</si>
  <si>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</si>
  <si>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</si>
  <si>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</si>
  <si>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</si>
  <si>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</si>
  <si>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</si>
  <si>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</si>
  <si>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</si>
  <si>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</si>
  <si>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</si>
  <si>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</si>
  <si>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</si>
  <si>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</si>
  <si>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</si>
  <si>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</si>
  <si>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</si>
  <si>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</si>
  <si>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</si>
  <si>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</si>
  <si>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</si>
  <si>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</si>
  <si>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</si>
  <si>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</si>
  <si>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</si>
  <si>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</si>
  <si>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</si>
  <si>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</si>
  <si>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</si>
  <si>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</si>
  <si>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</si>
  <si>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</si>
  <si>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</si>
  <si>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</si>
  <si>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</si>
  <si>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</si>
  <si>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</si>
  <si>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</si>
  <si>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</si>
  <si>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</si>
  <si>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</si>
  <si>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</si>
  <si>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</si>
  <si>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</si>
  <si>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</si>
  <si>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</si>
  <si>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</si>
  <si>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</si>
  <si>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</si>
  <si>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</si>
  <si>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</si>
  <si>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</si>
  <si>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</si>
  <si>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</si>
  <si>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</si>
  <si>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</si>
  <si>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</si>
  <si>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</si>
  <si>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</si>
  <si>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</si>
  <si>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</si>
  <si>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</si>
  <si>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</si>
  <si>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</si>
  <si>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</si>
  <si>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</si>
  <si>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</si>
  <si>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</si>
  <si>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</si>
  <si>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</si>
  <si>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</si>
  <si>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</si>
  <si>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</si>
  <si>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</si>
  <si>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</si>
  <si>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</si>
  <si>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</si>
  <si>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</si>
  <si>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</si>
  <si>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</si>
  <si>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</si>
  <si>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</si>
  <si>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</si>
  <si>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</si>
  <si>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</si>
  <si>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</si>
  <si>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</si>
  <si>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</si>
  <si>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</si>
  <si>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</si>
  <si>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</si>
  <si>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</si>
  <si>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</si>
  <si>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</si>
  <si>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</si>
  <si>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</si>
  <si>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</si>
  <si>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</si>
  <si>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</si>
  <si>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</si>
  <si>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</si>
  <si>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</si>
  <si>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</si>
  <si>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</si>
  <si>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</si>
  <si>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</si>
  <si>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</si>
  <si>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</si>
  <si>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</si>
  <si>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</si>
  <si>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</si>
  <si>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</si>
  <si>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</si>
  <si>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</si>
  <si>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</si>
  <si>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</si>
  <si>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</si>
  <si>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</si>
  <si>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</si>
  <si>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</si>
  <si>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</si>
  <si>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</si>
  <si>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</si>
  <si>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</si>
  <si>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</si>
  <si>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</si>
  <si>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</si>
  <si>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</si>
  <si>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</si>
  <si>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</si>
  <si>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</si>
  <si>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</si>
  <si>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</si>
  <si>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</si>
  <si>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</si>
  <si>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</si>
  <si>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</si>
  <si>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</si>
  <si>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</si>
  <si>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</si>
  <si>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</si>
  <si>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</si>
  <si>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</si>
  <si>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</si>
  <si>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</si>
  <si>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</si>
  <si>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</si>
  <si>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</si>
  <si>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</si>
  <si>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</si>
  <si>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</si>
  <si>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</si>
  <si>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</si>
  <si>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</si>
  <si>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</si>
  <si>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</si>
  <si>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</si>
  <si>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</si>
  <si>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</si>
  <si>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</si>
  <si>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</si>
  <si>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</si>
  <si>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</si>
  <si>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</si>
  <si>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</si>
  <si>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</si>
  <si>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</si>
  <si>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</si>
  <si>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</si>
  <si>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</si>
  <si>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</si>
  <si>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</si>
  <si>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</si>
  <si>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</si>
  <si>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</si>
  <si>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</si>
  <si>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</si>
  <si>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</si>
  <si>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</si>
  <si>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</si>
  <si>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</si>
  <si>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</si>
  <si>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</si>
  <si>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</si>
  <si>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</si>
  <si>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</si>
  <si>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</si>
  <si>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</si>
  <si>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</si>
  <si>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</si>
  <si>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</si>
  <si>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</si>
  <si>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</si>
  <si>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</si>
  <si>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</si>
  <si>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</si>
  <si>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</si>
  <si>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</si>
  <si>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</si>
  <si>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</si>
  <si>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</si>
  <si>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</si>
  <si>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</si>
  <si>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</si>
  <si>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</si>
  <si>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</si>
  <si>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</si>
  <si>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</si>
  <si>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</si>
  <si>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</si>
  <si>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</si>
  <si>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</si>
  <si>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</si>
  <si>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</si>
  <si>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</si>
  <si>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</si>
  <si>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</si>
  <si>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</si>
  <si>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</si>
  <si>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</si>
  <si>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</si>
  <si>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</si>
  <si>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</si>
  <si>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</si>
  <si>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</si>
  <si>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</si>
  <si>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</si>
  <si>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</si>
  <si>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</si>
  <si>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</si>
  <si>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</si>
  <si>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</si>
  <si>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</si>
  <si>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</si>
  <si>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</si>
  <si>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</si>
  <si>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</si>
  <si>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</si>
  <si>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</si>
  <si>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</si>
  <si>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</si>
  <si>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</si>
  <si>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</si>
  <si>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</si>
  <si>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</si>
  <si>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</si>
  <si>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</si>
  <si>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</si>
  <si>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</si>
  <si>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</si>
  <si>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</si>
  <si>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</si>
  <si>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</si>
  <si>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</si>
  <si>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</si>
  <si>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</si>
  <si>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</si>
  <si>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</si>
  <si>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</si>
  <si>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</si>
  <si>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</si>
  <si>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</si>
  <si>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</si>
  <si>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</si>
  <si>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</si>
  <si>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</si>
  <si>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</si>
  <si>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</si>
  <si>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</si>
  <si>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</si>
  <si>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</si>
  <si>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</si>
  <si>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</si>
  <si>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</si>
  <si>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</si>
  <si>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</si>
  <si>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</si>
  <si>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</si>
  <si>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</si>
  <si>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</si>
  <si>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</si>
  <si>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</si>
  <si>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</si>
  <si>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</si>
  <si>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</si>
  <si>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</si>
  <si>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</si>
  <si>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</si>
  <si>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</si>
  <si>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</si>
  <si>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</si>
  <si>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</si>
  <si>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</si>
  <si>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</si>
  <si>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</si>
  <si>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</si>
  <si>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</si>
  <si>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</si>
  <si>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</si>
  <si>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</si>
  <si>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</si>
  <si>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</si>
  <si>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</si>
  <si>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</si>
  <si>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</si>
  <si>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</si>
  <si>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</si>
  <si>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</si>
  <si>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</si>
  <si>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</si>
  <si>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</si>
  <si>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</si>
  <si>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</si>
  <si>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</si>
  <si>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</si>
  <si>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</si>
  <si>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</si>
  <si>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</si>
  <si>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</si>
  <si>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</si>
  <si>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</si>
  <si>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</si>
  <si>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</si>
  <si>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</si>
  <si>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</si>
  <si>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</si>
  <si>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</si>
  <si>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</si>
  <si>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</si>
  <si>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</si>
  <si>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</si>
  <si>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</si>
  <si>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</si>
  <si>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</si>
  <si>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</si>
  <si>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</si>
  <si>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</si>
  <si>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</si>
  <si>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</si>
  <si>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</si>
  <si>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</si>
  <si>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</si>
  <si>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</si>
  <si>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</si>
  <si>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</si>
  <si>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</si>
  <si>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</si>
  <si>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</si>
  <si>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</si>
  <si>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</si>
  <si>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</si>
  <si>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</si>
  <si>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</si>
  <si>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</si>
  <si>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</si>
  <si>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</si>
  <si>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</si>
  <si>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</si>
  <si>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</si>
  <si>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</si>
  <si>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</si>
  <si>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</si>
  <si>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</si>
  <si>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</si>
  <si>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</si>
  <si>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</si>
  <si>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</si>
  <si>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</si>
  <si>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</si>
  <si>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</si>
  <si>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</si>
  <si>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</si>
  <si>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</si>
  <si>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</si>
  <si>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</si>
  <si>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</si>
  <si>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</si>
  <si>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</si>
  <si>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</si>
  <si>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</si>
  <si>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</si>
  <si>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</si>
  <si>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</si>
  <si>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</si>
  <si>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</si>
  <si>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</si>
  <si>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</si>
  <si>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</si>
  <si>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</si>
  <si>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</si>
  <si>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</si>
  <si>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</si>
  <si>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</si>
  <si>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</si>
  <si>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</si>
  <si>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</si>
  <si>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</si>
  <si>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</si>
  <si>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</si>
  <si>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</si>
  <si>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</si>
  <si>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</si>
  <si>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</si>
  <si>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</si>
  <si>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</si>
  <si>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</si>
  <si>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</si>
  <si>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</si>
  <si>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</si>
  <si>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</si>
  <si>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</si>
  <si>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</si>
  <si>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</si>
  <si>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</si>
  <si>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</si>
  <si>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</si>
  <si>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</si>
  <si>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</si>
  <si>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</si>
  <si>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</si>
  <si>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</si>
  <si>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</si>
  <si>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</si>
  <si>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</si>
  <si>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</si>
  <si>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</si>
  <si>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</si>
  <si>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</si>
  <si>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</si>
  <si>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</si>
  <si>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</si>
  <si>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</si>
  <si>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</si>
  <si>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</si>
  <si>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</si>
  <si>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</si>
  <si>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</si>
  <si>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</si>
  <si>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</si>
  <si>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</si>
  <si>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</si>
  <si>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</si>
  <si>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</si>
  <si>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</si>
  <si>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</si>
  <si>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</si>
  <si>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</si>
  <si>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</si>
  <si>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</si>
  <si>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</si>
  <si>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</si>
  <si>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</si>
  <si>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</si>
  <si>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</si>
  <si>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</si>
  <si>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</si>
  <si>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</si>
  <si>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</si>
  <si>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</si>
  <si>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</si>
  <si>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</si>
  <si>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</si>
  <si>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</si>
  <si>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</si>
  <si>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</si>
  <si>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</si>
  <si>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</si>
  <si>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</si>
  <si>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</si>
  <si>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</si>
  <si>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</si>
  <si>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</si>
  <si>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</si>
  <si>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</si>
  <si>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</si>
  <si>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</si>
  <si>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</si>
  <si>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</si>
  <si>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</si>
  <si>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</si>
  <si>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</si>
  <si>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</si>
  <si>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</si>
  <si>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</si>
  <si>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</si>
  <si>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</si>
  <si>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</si>
  <si>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</si>
  <si>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</si>
  <si>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</si>
  <si>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</si>
  <si>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</si>
  <si>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</si>
  <si>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</si>
  <si>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</si>
  <si>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</si>
  <si>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</si>
  <si>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</si>
  <si>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</si>
  <si>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</si>
  <si>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</si>
  <si>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</si>
  <si>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</si>
  <si>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</si>
  <si>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</si>
  <si>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</si>
  <si>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</si>
  <si>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</si>
  <si>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</si>
  <si>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</si>
  <si>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</si>
  <si>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</si>
  <si>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</si>
  <si>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</si>
  <si>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</si>
  <si>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</si>
  <si>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</si>
  <si>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</si>
  <si>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</si>
  <si>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</si>
  <si>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</si>
  <si>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</si>
  <si>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</si>
  <si>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</si>
  <si>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</si>
  <si>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</si>
  <si>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</si>
  <si>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</si>
  <si>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</si>
  <si>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</si>
  <si>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</si>
  <si>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</si>
  <si>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</si>
  <si>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</si>
  <si>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</si>
  <si>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</si>
  <si>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</si>
  <si>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</si>
  <si>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</si>
  <si>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</si>
  <si>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</si>
  <si>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</si>
  <si>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</si>
  <si>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</si>
  <si>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</si>
  <si>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</si>
  <si>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</si>
  <si>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</si>
  <si>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</si>
  <si>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</si>
  <si>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</si>
  <si>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</si>
  <si>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</si>
  <si>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</si>
  <si>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</si>
  <si>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</si>
  <si>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</si>
  <si>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</si>
  <si>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</si>
  <si>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</si>
  <si>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</si>
  <si>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</si>
  <si>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</si>
  <si>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</si>
  <si>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</si>
  <si>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</si>
  <si>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</si>
  <si>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</si>
  <si>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</si>
  <si>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</si>
  <si>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</si>
  <si>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</si>
  <si>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</si>
  <si>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</si>
  <si>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</si>
  <si>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</si>
  <si>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</si>
  <si>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</si>
  <si>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</si>
  <si>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</si>
  <si>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</si>
  <si>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</si>
  <si>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</si>
  <si>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</si>
  <si>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</si>
  <si>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</si>
  <si>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</si>
  <si>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</si>
  <si>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</si>
  <si>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</si>
  <si>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</si>
  <si>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</si>
  <si>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</si>
  <si>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</si>
  <si>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</si>
  <si>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</si>
  <si>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</si>
  <si>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</si>
  <si>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</si>
  <si>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</si>
  <si>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</si>
  <si>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</si>
  <si>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</si>
  <si>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</si>
  <si>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</si>
  <si>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</si>
  <si>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</si>
  <si>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</si>
  <si>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</si>
  <si>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</si>
  <si>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</si>
  <si>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</si>
  <si>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</si>
  <si>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</si>
  <si>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</si>
  <si>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</si>
  <si>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</si>
  <si>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</si>
  <si>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</si>
  <si>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</si>
  <si>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</si>
  <si>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</si>
  <si>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</si>
  <si>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</si>
  <si>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</si>
  <si>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</si>
  <si>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</si>
  <si>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</si>
  <si>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</si>
  <si>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</si>
  <si>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</si>
  <si>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</si>
  <si>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</si>
  <si>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</si>
  <si>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</si>
  <si>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</si>
  <si>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</si>
  <si>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</si>
  <si>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</si>
  <si>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</si>
  <si>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</si>
  <si>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</si>
  <si>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</si>
  <si>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</si>
  <si>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</si>
  <si>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</si>
  <si>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</si>
  <si>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</si>
  <si>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</si>
  <si>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</si>
  <si>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</si>
  <si>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</si>
  <si>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</si>
  <si>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</si>
  <si>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</si>
  <si>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</si>
  <si>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</si>
  <si>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</si>
  <si>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</si>
  <si>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</si>
  <si>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</si>
  <si>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</si>
  <si>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</si>
  <si>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</si>
  <si>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</si>
  <si>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</si>
  <si>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</si>
  <si>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</si>
  <si>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</si>
  <si>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</si>
  <si>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</si>
  <si>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</si>
  <si>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</si>
  <si>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</si>
  <si>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</si>
  <si>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</si>
  <si>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</si>
  <si>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</si>
  <si>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</si>
  <si>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</si>
  <si>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</si>
  <si>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</si>
  <si>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</si>
  <si>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</si>
  <si>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</si>
  <si>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</si>
  <si>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</si>
  <si>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</si>
  <si>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</si>
  <si>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</si>
  <si>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</si>
  <si>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</si>
  <si>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</si>
  <si>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</si>
  <si>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</si>
  <si>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</si>
  <si>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</si>
  <si>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</si>
  <si>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</si>
  <si>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</si>
  <si>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</si>
  <si>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</si>
  <si>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</si>
  <si>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</si>
  <si>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</si>
  <si>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</si>
  <si>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</si>
  <si>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</si>
  <si>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</si>
  <si>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</si>
  <si>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</si>
  <si>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</si>
  <si>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</si>
  <si>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</si>
  <si>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</si>
  <si>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</si>
  <si>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</si>
  <si>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</si>
  <si>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</si>
  <si>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</si>
  <si>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</si>
  <si>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</si>
  <si>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</si>
  <si>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</si>
  <si>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</si>
  <si>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</si>
  <si>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</si>
  <si>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</si>
  <si>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</si>
  <si>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</si>
  <si>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</si>
  <si>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</si>
  <si>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</si>
  <si>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</si>
  <si>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</si>
  <si>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</si>
  <si>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</si>
  <si>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</si>
  <si>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</si>
  <si>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</si>
  <si>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</si>
  <si>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</si>
  <si>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</si>
  <si>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</si>
  <si>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</si>
  <si>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</si>
  <si>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</si>
  <si>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</si>
  <si>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</si>
  <si>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</si>
  <si>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</si>
  <si>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</si>
  <si>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</si>
  <si>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</si>
  <si>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</si>
  <si>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</si>
  <si>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</si>
  <si>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</si>
  <si>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</si>
  <si>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</si>
  <si>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</si>
  <si>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</si>
  <si>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</si>
  <si>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</si>
  <si>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</si>
  <si>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</si>
  <si>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</si>
  <si>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</si>
  <si>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</si>
  <si>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</si>
  <si>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</si>
  <si>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</si>
  <si>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</si>
  <si>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</si>
  <si>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</si>
  <si>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</si>
  <si>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</si>
  <si>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</si>
  <si>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</si>
  <si>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</si>
  <si>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</si>
  <si>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</si>
  <si>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</si>
  <si>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</si>
  <si>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</si>
  <si>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</si>
  <si>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</si>
  <si>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</si>
  <si>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</si>
  <si>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</si>
  <si>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</si>
  <si>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</si>
  <si>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</si>
  <si>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</si>
  <si>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</si>
  <si>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</si>
  <si>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</si>
  <si>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</si>
  <si>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</si>
  <si>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</si>
  <si>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</si>
  <si>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</si>
  <si>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</si>
  <si>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</si>
  <si>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</si>
  <si>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</si>
  <si>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</si>
  <si>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</si>
  <si>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</si>
  <si>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</si>
  <si>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</si>
  <si>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</si>
  <si>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</si>
  <si>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</si>
  <si>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</si>
  <si>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</si>
  <si>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</si>
  <si>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</si>
  <si>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</si>
  <si>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</si>
  <si>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</si>
  <si>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</si>
  <si>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</si>
  <si>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</si>
  <si>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</si>
  <si>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</si>
  <si>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</si>
  <si>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</si>
  <si>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</si>
  <si>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</si>
  <si>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</si>
  <si>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</si>
  <si>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</si>
  <si>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</si>
  <si>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</si>
  <si>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</si>
  <si>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</si>
  <si>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</si>
  <si>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</si>
  <si>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</si>
  <si>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</si>
  <si>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</si>
  <si>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</si>
  <si>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</si>
  <si>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</si>
  <si>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</si>
  <si>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</si>
  <si>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</si>
  <si>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</si>
  <si>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</si>
  <si>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</si>
  <si>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</si>
  <si>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</si>
  <si>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</si>
  <si>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</si>
  <si>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</si>
  <si>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</si>
  <si>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</si>
  <si>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</si>
  <si>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</si>
  <si>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</si>
  <si>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</si>
  <si>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</si>
  <si>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</si>
  <si>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</si>
  <si>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</si>
  <si>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</si>
  <si>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</si>
  <si>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</si>
  <si>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</si>
  <si>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</si>
  <si>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</si>
  <si>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</si>
  <si>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</si>
  <si>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</si>
  <si>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</si>
  <si>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</si>
  <si>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</si>
  <si>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</si>
  <si>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</si>
  <si>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</si>
  <si>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</si>
  <si>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</si>
  <si>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</si>
  <si>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</si>
  <si>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</si>
  <si>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</si>
  <si>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</si>
  <si>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</si>
  <si>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</si>
  <si>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</si>
  <si>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</si>
  <si>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</si>
  <si>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</si>
  <si>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</si>
  <si>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</si>
  <si>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</si>
  <si>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</si>
  <si>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</si>
  <si>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</si>
  <si>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</si>
  <si>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</si>
  <si>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</si>
  <si>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</si>
  <si>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</si>
  <si>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</si>
  <si>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</si>
  <si>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</si>
  <si>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</si>
  <si>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</si>
  <si>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</si>
  <si>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</si>
  <si>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</si>
  <si>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</si>
  <si>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</si>
  <si>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</si>
  <si>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</si>
  <si>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</si>
  <si>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</si>
  <si>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</si>
  <si>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</si>
  <si>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</si>
  <si>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</si>
  <si>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</si>
  <si>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</si>
  <si>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</si>
  <si>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</si>
  <si>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</si>
  <si>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</si>
  <si>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</si>
  <si>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</si>
  <si>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</si>
  <si>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</si>
  <si>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</si>
  <si>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</si>
  <si>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</si>
  <si>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</si>
  <si>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</si>
  <si>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</si>
  <si>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</si>
  <si>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</si>
  <si>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</si>
  <si>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</si>
  <si>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</si>
  <si>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</si>
  <si>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</si>
  <si>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</si>
  <si>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</si>
  <si>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</si>
  <si>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</si>
  <si>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</si>
  <si>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</si>
  <si>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</si>
  <si>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</si>
  <si>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</si>
  <si>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</si>
  <si>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</si>
  <si>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</si>
  <si>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</si>
  <si>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</si>
  <si>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</si>
  <si>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</si>
  <si>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</si>
  <si>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</si>
  <si>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</si>
  <si>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</si>
  <si>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</si>
  <si>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</si>
  <si>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</si>
  <si>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</si>
  <si>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</si>
  <si>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</si>
  <si>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</si>
  <si>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</si>
  <si>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</si>
  <si>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</si>
  <si>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</si>
  <si>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</si>
  <si>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</si>
  <si>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</si>
  <si>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</si>
  <si>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</si>
  <si>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</si>
  <si>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</si>
  <si>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</si>
  <si>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</si>
  <si>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</si>
  <si>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</si>
  <si>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</si>
  <si>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</si>
  <si>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</si>
  <si>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</si>
  <si>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</si>
  <si>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</si>
  <si>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</si>
  <si>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</si>
  <si>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</si>
  <si>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</si>
  <si>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</si>
  <si>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</si>
  <si>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</si>
  <si>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</si>
  <si>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</si>
  <si>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</si>
  <si>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</si>
  <si>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</si>
  <si>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</si>
  <si>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</si>
  <si>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</si>
  <si>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</si>
  <si>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</si>
  <si>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</si>
  <si>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</si>
  <si>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</si>
  <si>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</si>
  <si>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</si>
  <si>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</si>
  <si>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</si>
  <si>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</si>
  <si>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</si>
  <si>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</si>
  <si>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</si>
  <si>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</si>
  <si>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</si>
  <si>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</si>
  <si>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</si>
  <si>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</si>
  <si>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</si>
  <si>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</si>
  <si>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</si>
  <si>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</si>
  <si>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</si>
  <si>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</si>
  <si>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</si>
  <si>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</si>
  <si>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</si>
  <si>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</si>
  <si>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</si>
  <si>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</si>
  <si>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</si>
  <si>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</si>
  <si>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</si>
  <si>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</si>
  <si>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</si>
  <si>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</si>
  <si>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</si>
  <si>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</si>
  <si>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</si>
  <si>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</si>
  <si>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</si>
  <si>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</si>
  <si>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</si>
  <si>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</si>
  <si>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</si>
  <si>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</si>
  <si>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</si>
  <si>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</si>
  <si>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</si>
  <si>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</si>
  <si>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</si>
  <si>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</si>
  <si>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</si>
  <si>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</si>
  <si>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</si>
  <si>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</si>
  <si>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</si>
  <si>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</si>
  <si>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</si>
  <si>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</si>
  <si>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</si>
  <si>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</si>
  <si>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</si>
  <si>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</si>
  <si>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</si>
  <si>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</si>
  <si>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</si>
  <si>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</si>
  <si>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</si>
  <si>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</si>
  <si>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</si>
  <si>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</si>
  <si>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</si>
  <si>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</si>
  <si>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</si>
  <si>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</si>
  <si>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</si>
  <si>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</si>
  <si>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</si>
  <si>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</si>
  <si>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</si>
  <si>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</si>
  <si>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</si>
  <si>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</si>
  <si>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</si>
  <si>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</si>
  <si>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</si>
  <si>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</si>
  <si>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</si>
  <si>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</si>
  <si>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</si>
  <si>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</si>
  <si>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</si>
  <si>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</si>
  <si>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</si>
  <si>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</si>
  <si>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</si>
  <si>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</si>
  <si>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</si>
  <si>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</si>
  <si>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</si>
  <si>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</si>
  <si>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</si>
  <si>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</si>
  <si>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</si>
  <si>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</si>
  <si>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</si>
  <si>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</si>
  <si>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</si>
  <si>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</si>
  <si>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</si>
  <si>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</si>
  <si>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</si>
  <si>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</si>
  <si>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</si>
  <si>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</si>
  <si>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</si>
  <si>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</si>
  <si>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</si>
  <si>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</si>
  <si>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</si>
  <si>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</si>
  <si>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</si>
  <si>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</si>
  <si>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</si>
  <si>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</si>
  <si>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</si>
  <si>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</si>
  <si>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</si>
  <si>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</si>
  <si>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</si>
  <si>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</si>
  <si>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</si>
  <si>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</si>
  <si>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</si>
  <si>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</si>
  <si>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</si>
  <si>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</si>
  <si>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</si>
  <si>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</si>
  <si>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</si>
  <si>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</si>
  <si>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</si>
  <si>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</si>
  <si>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</si>
  <si>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</si>
  <si>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</si>
  <si>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</si>
  <si>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</si>
  <si>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</si>
  <si>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</si>
  <si>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</si>
  <si>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</si>
  <si>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</si>
  <si>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</si>
  <si>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</si>
  <si>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</si>
  <si>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</si>
  <si>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</si>
  <si>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</si>
  <si>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</si>
  <si>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</si>
  <si>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</si>
  <si>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</si>
  <si>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</si>
  <si>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</si>
  <si>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</si>
  <si>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</si>
  <si>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</si>
  <si>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</si>
  <si>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</si>
  <si>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</si>
  <si>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</si>
  <si>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</si>
  <si>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</si>
  <si>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</si>
  <si>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</si>
  <si>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</si>
  <si>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</si>
  <si>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</si>
  <si>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</si>
  <si>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</si>
  <si>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</si>
  <si>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</si>
  <si>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</si>
  <si>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</si>
  <si>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</si>
  <si>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</si>
  <si>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</si>
  <si>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</si>
  <si>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</si>
  <si>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</si>
  <si>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</si>
  <si>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</si>
  <si>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</si>
  <si>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</si>
  <si>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</si>
  <si>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</si>
  <si>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</si>
  <si>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</si>
  <si>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</si>
  <si>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</si>
  <si>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</si>
  <si>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</si>
  <si>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</si>
  <si>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</si>
  <si>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</si>
  <si>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</si>
  <si>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</si>
  <si>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</si>
  <si>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</si>
  <si>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</si>
  <si>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</si>
  <si>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</si>
  <si>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</si>
  <si>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</si>
  <si>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</si>
  <si>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</si>
  <si>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</si>
  <si>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</si>
  <si>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</si>
  <si>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</si>
  <si>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</si>
  <si>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</si>
  <si>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</si>
  <si>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</si>
  <si>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</si>
  <si>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</si>
  <si>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</si>
  <si>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</si>
  <si>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</si>
  <si>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</si>
  <si>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</si>
  <si>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</si>
  <si>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</si>
  <si>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</si>
  <si>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</si>
  <si>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</si>
  <si>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</si>
  <si>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</si>
  <si>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</si>
  <si>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</si>
  <si>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</si>
  <si>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</si>
  <si>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</si>
  <si>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</si>
  <si>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</si>
  <si>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</si>
  <si>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</si>
  <si>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</si>
  <si>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</si>
  <si>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</si>
  <si>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</si>
  <si>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</si>
  <si>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</si>
  <si>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</si>
  <si>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</si>
  <si>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</si>
  <si>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</si>
  <si>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</si>
  <si>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</si>
  <si>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</si>
  <si>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</si>
  <si>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</si>
  <si>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</si>
  <si>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</si>
  <si>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</si>
  <si>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</si>
  <si>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</si>
  <si>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</si>
  <si>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</si>
  <si>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</si>
  <si>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</si>
  <si>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</si>
  <si>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</si>
  <si>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</si>
  <si>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</si>
  <si>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</si>
  <si>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</si>
  <si>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</si>
  <si>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</si>
  <si>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</si>
  <si>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</si>
  <si>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</si>
  <si>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</si>
  <si>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</si>
  <si>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</si>
  <si>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</si>
  <si>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</si>
  <si>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</si>
  <si>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</si>
  <si>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</si>
  <si>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</si>
  <si>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</si>
  <si>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</si>
  <si>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</si>
  <si>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</si>
  <si>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</si>
  <si>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</si>
  <si>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</si>
  <si>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</si>
  <si>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</si>
  <si>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</si>
  <si>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</si>
  <si>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</si>
  <si>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</si>
  <si>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</si>
  <si>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</si>
  <si>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</si>
  <si>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</si>
  <si>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</si>
  <si>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</si>
  <si>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</si>
  <si>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</si>
  <si>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</si>
  <si>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</si>
  <si>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</si>
  <si>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</si>
  <si>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</si>
  <si>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</si>
  <si>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</si>
  <si>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</si>
  <si>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</si>
  <si>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</si>
  <si>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</si>
  <si>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</si>
  <si>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</si>
  <si>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</si>
  <si>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</si>
  <si>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</si>
  <si>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</si>
  <si>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</si>
  <si>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</si>
  <si>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</si>
  <si>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</si>
  <si>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</si>
  <si>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</si>
  <si>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</si>
  <si>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</si>
  <si>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</si>
  <si>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</si>
  <si>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</si>
  <si>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</si>
  <si>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</si>
  <si>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</si>
  <si>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</si>
  <si>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</si>
  <si>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</si>
  <si>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</si>
  <si>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</si>
  <si>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</si>
  <si>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</si>
  <si>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</si>
  <si>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</si>
  <si>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</si>
  <si>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</si>
  <si>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</si>
  <si>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</si>
  <si>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</si>
  <si>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</si>
  <si>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</si>
  <si>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</si>
  <si>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</si>
  <si>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</si>
  <si>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</si>
  <si>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</si>
  <si>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</si>
  <si>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</si>
  <si>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</si>
  <si>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</si>
  <si>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</si>
  <si>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</si>
  <si>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</si>
  <si>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</si>
  <si>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</si>
  <si>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</si>
  <si>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</si>
  <si>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</si>
  <si>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</si>
  <si>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</si>
  <si>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</si>
  <si>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</si>
  <si>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</si>
  <si>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</si>
  <si>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</si>
  <si>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</si>
  <si>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</si>
  <si>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</si>
  <si>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</si>
  <si>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</si>
  <si>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</si>
  <si>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</si>
  <si>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</si>
  <si>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</si>
  <si>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</si>
  <si>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</si>
  <si>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</si>
  <si>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</si>
  <si>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</si>
  <si>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</si>
  <si>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</si>
  <si>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</si>
  <si>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</si>
  <si>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</si>
  <si>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</si>
  <si>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</si>
  <si>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</si>
  <si>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</si>
  <si>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</si>
  <si>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</si>
  <si>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</si>
  <si>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</si>
  <si>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</si>
  <si>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</si>
  <si>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</si>
  <si>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</si>
  <si>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</si>
  <si>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</si>
  <si>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</si>
  <si>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</si>
  <si>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</si>
  <si>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</si>
  <si>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</si>
  <si>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</si>
  <si>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</si>
  <si>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</si>
  <si>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</si>
  <si>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</si>
  <si>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</si>
  <si>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</si>
  <si>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</si>
  <si>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</si>
  <si>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</si>
  <si>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</si>
  <si>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</si>
  <si>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</si>
  <si>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</si>
  <si>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</si>
  <si>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</si>
  <si>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</si>
  <si>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</si>
  <si>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</si>
  <si>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</si>
  <si>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</si>
  <si>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</si>
  <si>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</si>
  <si>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</si>
  <si>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</si>
  <si>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</si>
  <si>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</si>
  <si>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</si>
  <si>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</si>
  <si>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</si>
  <si>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</si>
  <si>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</si>
  <si>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</si>
  <si>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</si>
  <si>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</si>
  <si>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</si>
  <si>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</si>
  <si>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</si>
  <si>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</si>
  <si>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</si>
  <si>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</si>
  <si>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</si>
  <si>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</si>
  <si>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</si>
  <si>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</si>
  <si>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</si>
  <si>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</si>
  <si>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</si>
  <si>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</si>
  <si>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</si>
  <si>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</si>
  <si>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</si>
  <si>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</si>
  <si>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</si>
  <si>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</si>
  <si>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</si>
  <si>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</si>
  <si>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</si>
  <si>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</si>
  <si>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</si>
  <si>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</si>
  <si>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</si>
  <si>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</si>
  <si>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</si>
  <si>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</si>
  <si>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</si>
  <si>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</si>
  <si>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</si>
  <si>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</si>
  <si>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</si>
  <si>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</si>
  <si>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</si>
  <si>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</si>
  <si>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</si>
  <si>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</si>
  <si>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</si>
  <si>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</si>
  <si>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</si>
  <si>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</si>
  <si>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</si>
  <si>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</si>
  <si>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</si>
  <si>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</si>
  <si>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</si>
  <si>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</si>
  <si>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</si>
  <si>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</si>
  <si>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</si>
  <si>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</si>
  <si>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</si>
  <si>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</si>
  <si>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</si>
  <si>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</si>
  <si>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</si>
  <si>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</si>
  <si>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</si>
  <si>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</si>
  <si>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</si>
  <si>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</si>
  <si>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</si>
  <si>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</si>
  <si>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</si>
  <si>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</si>
  <si>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</si>
  <si>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</si>
  <si>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</si>
  <si>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</si>
  <si>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</si>
  <si>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</si>
  <si>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</si>
  <si>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</si>
  <si>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</si>
  <si>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</si>
  <si>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</si>
  <si>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</si>
  <si>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</si>
  <si>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</si>
  <si>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</si>
  <si>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</si>
  <si>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</si>
  <si>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</si>
  <si>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</si>
  <si>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</si>
  <si>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</si>
  <si>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</si>
  <si>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</si>
  <si>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</si>
  <si>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</si>
  <si>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</si>
  <si>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</si>
  <si>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</si>
  <si>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</si>
  <si>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</si>
  <si>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</si>
  <si>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</si>
  <si>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</si>
  <si>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</si>
  <si>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</si>
  <si>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</si>
  <si>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</si>
  <si>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</si>
  <si>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</si>
  <si>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</si>
  <si>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</si>
  <si>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</si>
  <si>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</si>
  <si>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</si>
  <si>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</si>
  <si>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</si>
  <si>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</si>
  <si>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</si>
  <si>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</si>
  <si>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</si>
  <si>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</si>
  <si>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</si>
  <si>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</si>
  <si>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</si>
  <si>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</si>
  <si>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</si>
  <si>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</si>
  <si>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</si>
  <si>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</si>
  <si>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</si>
  <si>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</si>
  <si>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</si>
  <si>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</si>
  <si>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</si>
  <si>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</si>
  <si>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</si>
  <si>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</si>
  <si>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</si>
  <si>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</si>
  <si>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</si>
  <si>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</si>
  <si>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</si>
  <si>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</si>
  <si>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</si>
  <si>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</si>
  <si>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</si>
  <si>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</si>
  <si>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</si>
  <si>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</si>
  <si>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</si>
  <si>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</si>
  <si>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</si>
  <si>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</si>
  <si>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</si>
  <si>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</si>
  <si>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</si>
  <si>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</si>
  <si>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</si>
  <si>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</si>
  <si>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</si>
  <si>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</si>
  <si>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</si>
  <si>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</si>
  <si>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</si>
  <si>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</si>
  <si>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</si>
  <si>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</si>
  <si>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</si>
  <si>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</si>
  <si>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</si>
  <si>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</si>
  <si>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</si>
  <si>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</si>
  <si>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</si>
  <si>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</si>
  <si>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</si>
  <si>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</si>
  <si>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</si>
  <si>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</si>
  <si>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</si>
  <si>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</si>
  <si>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</si>
  <si>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</si>
  <si>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</si>
  <si>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</si>
  <si>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</si>
  <si>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</si>
  <si>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</si>
  <si>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</si>
  <si>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</si>
  <si>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</si>
  <si>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</si>
  <si>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</si>
  <si>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</si>
  <si>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</si>
  <si>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</si>
  <si>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</si>
  <si>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</si>
  <si>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</si>
  <si>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</si>
  <si>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</si>
  <si>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</si>
  <si>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</si>
  <si>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</si>
  <si>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</si>
  <si>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</si>
  <si>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</si>
  <si>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</si>
  <si>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</si>
  <si>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</si>
  <si>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</si>
  <si>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</si>
  <si>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</si>
  <si>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</si>
  <si>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</si>
  <si>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</si>
  <si>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</si>
  <si>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</si>
  <si>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</si>
  <si>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</si>
  <si>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</si>
  <si>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</si>
  <si>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</si>
  <si>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</si>
  <si>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</si>
  <si>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</si>
  <si>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</si>
  <si>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</si>
  <si>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</si>
  <si>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</si>
  <si>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</si>
  <si>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</si>
  <si>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</si>
  <si>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</si>
  <si>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</si>
  <si>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</si>
  <si>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</si>
  <si>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</si>
  <si>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</si>
  <si>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</si>
  <si>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</si>
  <si>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</si>
  <si>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</si>
  <si>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</si>
  <si>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</si>
  <si>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</si>
  <si>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</si>
  <si>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</si>
  <si>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</si>
  <si>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</si>
  <si>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</si>
  <si>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</si>
  <si>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</si>
  <si>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</si>
  <si>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</si>
  <si>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</si>
  <si>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</si>
  <si>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</si>
  <si>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</si>
  <si>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</si>
  <si>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</si>
  <si>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</si>
  <si>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</si>
  <si>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</si>
  <si>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</si>
  <si>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</si>
  <si>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</si>
  <si>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</si>
  <si>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</si>
  <si>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</si>
  <si>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</si>
  <si>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</si>
  <si>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</si>
  <si>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</si>
  <si>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</si>
  <si>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</si>
  <si>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</si>
  <si>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</si>
  <si>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</si>
  <si>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</si>
  <si>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</si>
  <si>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</si>
  <si>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</si>
  <si>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</si>
  <si>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</si>
  <si>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</si>
  <si>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</si>
  <si>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</si>
  <si>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</si>
  <si>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</si>
  <si>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</si>
  <si>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</si>
  <si>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</si>
  <si>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</si>
  <si>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</si>
  <si>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</si>
  <si>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</si>
  <si>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</si>
  <si>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</si>
  <si>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</si>
  <si>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</si>
  <si>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</si>
  <si>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</si>
  <si>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</si>
  <si>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</si>
  <si>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</si>
  <si>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</si>
  <si>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</si>
  <si>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</si>
  <si>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</si>
  <si>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</si>
  <si>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</si>
  <si>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</si>
  <si>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</si>
  <si>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</si>
  <si>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</si>
  <si>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</si>
  <si>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</si>
  <si>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</si>
  <si>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</si>
  <si>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</si>
  <si>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</si>
  <si>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</si>
  <si>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</si>
  <si>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</si>
  <si>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</si>
  <si>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</si>
  <si>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</si>
  <si>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</si>
  <si>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</si>
  <si>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</si>
  <si>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</si>
  <si>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</si>
  <si>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</si>
  <si>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</si>
  <si>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</si>
  <si>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</si>
  <si>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</si>
  <si>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</si>
  <si>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</si>
  <si>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</si>
  <si>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</si>
  <si>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</si>
  <si>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</si>
  <si>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</si>
  <si>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</si>
  <si>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</si>
  <si>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</si>
  <si>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</si>
  <si>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</si>
  <si>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</si>
  <si>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</si>
  <si>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</si>
  <si>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</si>
  <si>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</si>
  <si>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</si>
  <si>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</si>
  <si>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</si>
  <si>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</si>
  <si>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</si>
  <si>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</si>
  <si>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</si>
  <si>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</si>
  <si>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</si>
  <si>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</si>
  <si>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</si>
  <si>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</si>
  <si>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</si>
  <si>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</si>
  <si>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</si>
  <si>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</si>
  <si>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</si>
  <si>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</si>
  <si>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</si>
  <si>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</si>
  <si>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</si>
  <si>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</si>
  <si>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</si>
  <si>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</si>
  <si>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</si>
  <si>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</si>
  <si>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</si>
  <si>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</si>
  <si>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</si>
  <si>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</si>
  <si>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</si>
  <si>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</si>
  <si>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</si>
  <si>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</si>
  <si>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</si>
  <si>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</si>
  <si>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</si>
  <si>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</si>
  <si>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</si>
  <si>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</si>
  <si>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</si>
  <si>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</si>
  <si>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</si>
  <si>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</si>
  <si>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</si>
  <si>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</si>
  <si>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</si>
  <si>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</si>
  <si>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</si>
  <si>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</si>
  <si>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</si>
  <si>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</si>
  <si>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</si>
  <si>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</si>
  <si>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</si>
  <si>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</si>
  <si>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</si>
  <si>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</si>
  <si>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</si>
  <si>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</si>
  <si>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</si>
  <si>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</si>
  <si>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</si>
  <si>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</si>
  <si>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</si>
  <si>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</si>
  <si>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</si>
  <si>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</si>
  <si>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</si>
  <si>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</si>
  <si>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</si>
  <si>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</si>
  <si>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</si>
  <si>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</si>
  <si>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</si>
  <si>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</si>
  <si>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</si>
  <si>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</si>
  <si>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</si>
  <si>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</si>
  <si>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</si>
  <si>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</si>
  <si>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</si>
  <si>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</si>
  <si>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</si>
  <si>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</si>
  <si>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</si>
  <si>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</si>
  <si>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</si>
  <si>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</si>
  <si>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</si>
  <si>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</si>
  <si>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</si>
  <si>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</si>
  <si>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</si>
  <si>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</si>
  <si>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</si>
  <si>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</si>
  <si>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</si>
  <si>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</si>
  <si>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</si>
  <si>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</si>
  <si>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</si>
  <si>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</si>
  <si>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</si>
  <si>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</si>
  <si>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</si>
  <si>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</si>
  <si>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</si>
  <si>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</si>
  <si>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</si>
  <si>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</si>
  <si>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</si>
  <si>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</si>
  <si>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</si>
  <si>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</si>
  <si>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</si>
  <si>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</si>
  <si>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</si>
  <si>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</si>
  <si>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</si>
  <si>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</si>
  <si>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</si>
  <si>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</si>
  <si>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</si>
  <si>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</si>
  <si>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</si>
  <si>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</si>
  <si>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</si>
  <si>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</si>
  <si>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</si>
  <si>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</si>
  <si>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</si>
  <si>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</si>
  <si>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</si>
  <si>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</si>
  <si>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</si>
  <si>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</si>
  <si>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</si>
  <si>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</si>
  <si>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</si>
  <si>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</si>
  <si>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</si>
  <si>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</si>
  <si>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</si>
  <si>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</si>
  <si>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</si>
  <si>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</si>
  <si>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</si>
  <si>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</si>
  <si>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</si>
  <si>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</si>
  <si>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</si>
  <si>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</si>
  <si>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</si>
  <si>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</si>
  <si>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</si>
  <si>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</si>
  <si>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</si>
  <si>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</si>
  <si>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</si>
  <si>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</si>
  <si>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</si>
  <si>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</si>
  <si>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</si>
  <si>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</si>
  <si>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</si>
  <si>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</si>
  <si>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</si>
  <si>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</si>
  <si>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</si>
  <si>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</si>
  <si>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</si>
  <si>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</si>
  <si>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</si>
  <si>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</si>
  <si>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</si>
  <si>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</si>
  <si>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</si>
  <si>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</si>
  <si>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</si>
  <si>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</si>
  <si>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</si>
  <si>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</si>
  <si>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</si>
  <si>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</si>
  <si>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</si>
  <si>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</si>
  <si>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</si>
  <si>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</si>
  <si>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</si>
  <si>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</si>
  <si>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</si>
  <si>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</si>
  <si>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</si>
  <si>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</si>
  <si>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</si>
  <si>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</si>
  <si>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</si>
  <si>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</si>
  <si>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</si>
  <si>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</si>
  <si>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</si>
  <si>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</si>
  <si>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</si>
  <si>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</si>
  <si>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</si>
  <si>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</si>
  <si>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</si>
  <si>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</si>
  <si>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</si>
  <si>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</si>
  <si>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</si>
  <si>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</si>
  <si>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</si>
  <si>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</si>
  <si>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</si>
  <si>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</si>
  <si>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</si>
  <si>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</si>
  <si>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</si>
  <si>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</si>
  <si>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</si>
  <si>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</si>
  <si>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</si>
  <si>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</si>
  <si>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</si>
  <si>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</si>
  <si>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</si>
  <si>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</si>
  <si>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</si>
  <si>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</si>
  <si>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</si>
  <si>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</si>
  <si>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</si>
  <si>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</si>
  <si>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</si>
  <si>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</si>
  <si>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</si>
  <si>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</si>
  <si>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</si>
  <si>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</si>
  <si>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</si>
  <si>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</si>
  <si>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</si>
  <si>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</si>
  <si>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</si>
  <si>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</si>
  <si>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</si>
  <si>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</si>
  <si>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</si>
  <si>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</si>
  <si>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</si>
  <si>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</si>
  <si>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</si>
  <si>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</si>
  <si>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</si>
  <si>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</si>
  <si>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</si>
  <si>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</si>
  <si>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</si>
  <si>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</si>
  <si>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</si>
  <si>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</si>
  <si>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</si>
  <si>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</si>
  <si>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</si>
  <si>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</si>
  <si>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</si>
  <si>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</si>
  <si>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</si>
  <si>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</si>
  <si>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</si>
  <si>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</si>
  <si>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</si>
  <si>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</si>
  <si>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</si>
  <si>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</si>
  <si>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</si>
  <si>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</si>
  <si>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</si>
  <si>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</si>
  <si>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</si>
  <si>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</si>
  <si>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</si>
  <si>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</si>
  <si>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</si>
  <si>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</si>
  <si>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</si>
  <si>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</si>
  <si>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</si>
  <si>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</si>
  <si>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</si>
  <si>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</si>
  <si>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</si>
  <si>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</si>
  <si>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</si>
  <si>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</si>
  <si>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</si>
  <si>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</si>
  <si>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</si>
  <si>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</si>
  <si>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</si>
  <si>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</si>
  <si>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</si>
  <si>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</si>
  <si>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</si>
  <si>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</si>
  <si>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</si>
  <si>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</si>
  <si>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</si>
  <si>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</si>
  <si>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</si>
  <si>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</si>
  <si>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</si>
  <si>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</si>
  <si>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</si>
  <si>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</si>
  <si>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</si>
  <si>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</si>
  <si>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</si>
  <si>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</si>
  <si>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</si>
  <si>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</si>
  <si>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</si>
  <si>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</si>
  <si>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</si>
  <si>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</si>
  <si>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</si>
  <si>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</si>
  <si>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</si>
  <si>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</si>
  <si>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</si>
  <si>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</si>
  <si>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</si>
  <si>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</si>
  <si>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</si>
  <si>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</si>
  <si>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</si>
  <si>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</si>
  <si>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</si>
  <si>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</si>
  <si>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</si>
  <si>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</si>
  <si>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</si>
  <si>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</si>
  <si>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</si>
  <si>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</si>
  <si>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</si>
  <si>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</si>
  <si>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</si>
  <si>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</si>
  <si>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</si>
  <si>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</si>
  <si>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</si>
  <si>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</si>
  <si>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</si>
  <si>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</si>
  <si>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</si>
  <si>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</si>
  <si>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</si>
  <si>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</si>
  <si>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</si>
  <si>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</si>
  <si>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</si>
  <si>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</si>
  <si>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</si>
  <si>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</si>
  <si>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</si>
  <si>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</si>
  <si>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</si>
  <si>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</si>
  <si>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</si>
  <si>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</si>
  <si>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</si>
  <si>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</si>
  <si>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</si>
  <si>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</si>
  <si>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</si>
  <si>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</si>
  <si>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</si>
  <si>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</si>
  <si>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</si>
  <si>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</si>
  <si>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</si>
  <si>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</si>
  <si>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</si>
  <si>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</si>
  <si>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</si>
  <si>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</si>
  <si>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</si>
  <si>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</si>
  <si>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</si>
  <si>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</si>
  <si>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</si>
  <si>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</si>
  <si>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</si>
  <si>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</si>
  <si>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</si>
  <si>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</si>
  <si>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</si>
  <si>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</si>
  <si>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</si>
  <si>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</si>
  <si>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</si>
  <si>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</si>
  <si>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</si>
  <si>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</si>
  <si>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</si>
  <si>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</si>
  <si>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</si>
  <si>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</si>
  <si>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</si>
  <si>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</si>
  <si>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</si>
  <si>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</si>
  <si>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</si>
  <si>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</si>
  <si>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</si>
  <si>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</si>
  <si>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</si>
  <si>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</si>
  <si>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</si>
  <si>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</si>
  <si>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</si>
  <si>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</si>
  <si>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</si>
  <si>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</si>
  <si>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</si>
  <si>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</si>
  <si>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</si>
  <si>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</si>
  <si>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</si>
  <si>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</si>
  <si>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</si>
  <si>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</si>
  <si>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</si>
  <si>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</si>
  <si>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</si>
  <si>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</si>
  <si>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</si>
  <si>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</si>
  <si>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</si>
  <si>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</si>
  <si>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</si>
  <si>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</si>
  <si>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</si>
  <si>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</si>
  <si>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</si>
  <si>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</si>
  <si>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</si>
  <si>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</si>
  <si>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</si>
  <si>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</si>
  <si>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</si>
  <si>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</si>
  <si>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</si>
  <si>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</si>
  <si>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</si>
  <si>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</si>
  <si>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</si>
  <si>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</si>
  <si>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</si>
  <si>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</si>
  <si>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</si>
  <si>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</si>
  <si>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</si>
  <si>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</si>
  <si>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</si>
  <si>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</si>
  <si>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</si>
  <si>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</si>
  <si>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</si>
  <si>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</si>
  <si>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</si>
  <si>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</si>
  <si>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</si>
  <si>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</si>
  <si>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</si>
  <si>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</si>
  <si>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</si>
  <si>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</si>
  <si>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</si>
  <si>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</si>
  <si>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</si>
  <si>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</si>
  <si>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</si>
  <si>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</si>
  <si>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</si>
  <si>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</si>
  <si>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</si>
  <si>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</si>
  <si>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</si>
  <si>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</si>
  <si>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</si>
  <si>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</si>
  <si>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</si>
  <si>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</si>
  <si>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</si>
  <si>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</si>
  <si>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</si>
  <si>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</si>
  <si>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</si>
  <si>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</si>
  <si>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</si>
  <si>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</si>
  <si>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</si>
  <si>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</si>
  <si>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</si>
  <si>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</si>
  <si>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</si>
  <si>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</si>
  <si>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</si>
  <si>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</si>
  <si>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</si>
  <si>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</si>
  <si>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</si>
  <si>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</si>
  <si>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</si>
  <si>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</si>
  <si>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</si>
  <si>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</si>
  <si>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</si>
  <si>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</si>
  <si>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</si>
  <si>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</si>
  <si>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</si>
  <si>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</si>
  <si>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</si>
  <si>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</si>
  <si>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</si>
  <si>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</si>
  <si>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</si>
  <si>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</si>
  <si>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</si>
  <si>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</si>
  <si>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</si>
  <si>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</si>
  <si>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</si>
  <si>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</si>
  <si>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</si>
  <si>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</si>
  <si>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</si>
  <si>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</si>
  <si>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</si>
  <si>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</si>
  <si>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</si>
  <si>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</si>
  <si>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</si>
  <si>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</si>
  <si>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</si>
  <si>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</si>
  <si>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</si>
  <si>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</si>
  <si>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</si>
  <si>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</si>
  <si>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</si>
  <si>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</si>
  <si>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</si>
  <si>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</si>
  <si>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</si>
  <si>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</si>
  <si>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</si>
  <si>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</si>
  <si>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</si>
  <si>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</si>
  <si>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</si>
  <si>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</si>
  <si>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</si>
  <si>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</si>
  <si>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</si>
  <si>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</si>
  <si>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</si>
  <si>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</si>
  <si>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</si>
  <si>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</si>
  <si>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</si>
  <si>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</si>
  <si>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</si>
  <si>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</si>
  <si>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</si>
  <si>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</si>
  <si>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</si>
  <si>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</si>
  <si>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</si>
  <si>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</si>
  <si>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</si>
  <si>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</si>
  <si>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</si>
  <si>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</si>
  <si>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</si>
  <si>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</si>
  <si>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</si>
  <si>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</si>
  <si>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</si>
  <si>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</si>
  <si>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</si>
  <si>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</si>
  <si>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</si>
  <si>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</si>
  <si>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</si>
  <si>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</si>
  <si>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</si>
  <si>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</si>
  <si>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</si>
  <si>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</si>
  <si>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</si>
  <si>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</si>
  <si>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</si>
  <si>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</si>
  <si>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</si>
  <si>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</si>
  <si>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</si>
  <si>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</si>
  <si>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</si>
  <si>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</si>
  <si>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</si>
  <si>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</si>
  <si>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</si>
  <si>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</si>
  <si>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</si>
  <si>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</si>
  <si>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</si>
  <si>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</si>
  <si>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</si>
  <si>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</si>
  <si>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</si>
  <si>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</si>
  <si>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</si>
  <si>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</si>
  <si>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</si>
  <si>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</si>
  <si>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</si>
  <si>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</si>
  <si>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</si>
  <si>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</si>
  <si>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</si>
  <si>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</si>
  <si>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</si>
  <si>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</si>
  <si>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</si>
  <si>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</si>
  <si>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</si>
  <si>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</si>
  <si>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</si>
  <si>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</si>
  <si>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</si>
  <si>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</si>
  <si>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</si>
  <si>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</si>
  <si>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</si>
  <si>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</si>
  <si>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</si>
  <si>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</si>
  <si>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</si>
  <si>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</si>
  <si>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</si>
  <si>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</si>
  <si>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</si>
  <si>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</si>
  <si>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</si>
  <si>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</si>
  <si>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</si>
  <si>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</si>
  <si>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</si>
  <si>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</si>
  <si>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</si>
  <si>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</si>
  <si>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</si>
  <si>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</si>
  <si>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</si>
  <si>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</si>
  <si>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</si>
  <si>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</si>
  <si>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</si>
  <si>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</si>
  <si>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</si>
  <si>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</si>
  <si>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</si>
  <si>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</si>
  <si>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</si>
  <si>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</si>
  <si>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</si>
  <si>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</si>
  <si>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</si>
  <si>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</si>
  <si>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</si>
  <si>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</si>
  <si>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</si>
  <si>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</si>
  <si>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</si>
  <si>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</si>
  <si>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</si>
  <si>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</si>
  <si>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</si>
  <si>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</si>
  <si>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</si>
  <si>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</si>
  <si>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</si>
  <si>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</si>
  <si>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</si>
  <si>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</si>
  <si>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</si>
  <si>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</si>
  <si>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</si>
  <si>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</si>
  <si>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</si>
  <si>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</si>
  <si>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</si>
  <si>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</si>
  <si>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</si>
  <si>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</si>
  <si>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</si>
  <si>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</si>
  <si>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</si>
  <si>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</si>
  <si>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</si>
  <si>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</si>
  <si>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</si>
  <si>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</si>
  <si>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</si>
  <si>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</si>
  <si>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</si>
  <si>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</si>
  <si>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</si>
  <si>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</si>
  <si>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</si>
  <si>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</si>
  <si>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</si>
  <si>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</si>
  <si>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</si>
  <si>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</si>
  <si>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</si>
  <si>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</si>
  <si>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</si>
  <si>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</si>
  <si>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</si>
  <si>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</si>
  <si>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</si>
  <si>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</si>
  <si>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</si>
  <si>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</si>
  <si>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</si>
  <si>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</si>
  <si>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</si>
  <si>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</si>
  <si>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</si>
  <si>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</si>
  <si>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</si>
  <si>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</si>
  <si>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</si>
  <si>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</si>
  <si>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</si>
  <si>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</si>
  <si>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</si>
  <si>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</si>
  <si>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</si>
  <si>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</si>
  <si>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</si>
  <si>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</si>
  <si>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</si>
  <si>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</si>
  <si>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</si>
  <si>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</si>
  <si>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</si>
  <si>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</si>
  <si>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</si>
  <si>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</si>
  <si>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</si>
  <si>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</si>
  <si>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</si>
  <si>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</si>
  <si>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</si>
  <si>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</si>
  <si>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</si>
  <si>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</si>
  <si>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</si>
  <si>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</si>
  <si>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</si>
  <si>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</si>
  <si>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</si>
  <si>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</si>
  <si>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</si>
  <si>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</si>
  <si>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</si>
  <si>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</si>
  <si>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</si>
  <si>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</si>
  <si>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</si>
  <si>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</si>
  <si>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</si>
  <si>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</si>
  <si>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</si>
  <si>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</si>
  <si>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</si>
  <si>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</si>
  <si>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</si>
  <si>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</si>
  <si>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</si>
  <si>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</si>
  <si>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</si>
  <si>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</si>
  <si>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</si>
  <si>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</si>
  <si>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</si>
  <si>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</si>
  <si>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</si>
  <si>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</si>
  <si>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</si>
  <si>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</si>
  <si>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</si>
  <si>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</si>
  <si>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</si>
  <si>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</si>
  <si>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</si>
  <si>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</si>
  <si>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</si>
  <si>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</si>
  <si>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</si>
  <si>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</si>
  <si>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</si>
  <si>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</si>
  <si>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</si>
  <si>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</si>
  <si>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</si>
  <si>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</si>
  <si>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</si>
  <si>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</si>
  <si>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</si>
  <si>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</si>
  <si>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</si>
  <si>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</si>
  <si>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</si>
  <si>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</si>
  <si>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</si>
  <si>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</si>
  <si>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</si>
  <si>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</si>
  <si>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</si>
  <si>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</si>
  <si>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</si>
  <si>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</si>
  <si>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</si>
  <si>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</si>
  <si>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</si>
  <si>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</si>
  <si>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</si>
  <si>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</si>
  <si>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</si>
  <si>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</si>
  <si>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</si>
  <si>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</si>
  <si>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</si>
  <si>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</si>
  <si>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</si>
  <si>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</si>
  <si>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</si>
  <si>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</si>
  <si>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</si>
  <si>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</si>
  <si>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</si>
  <si>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</si>
  <si>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</si>
  <si>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</si>
  <si>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</si>
  <si>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</si>
  <si>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</si>
  <si>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</si>
  <si>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</si>
  <si>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</si>
  <si>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</si>
  <si>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</si>
  <si>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</si>
  <si>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</si>
  <si>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</si>
  <si>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</si>
  <si>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</si>
  <si>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</si>
  <si>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</si>
  <si>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</si>
  <si>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</si>
  <si>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</si>
  <si>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</si>
  <si>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</si>
  <si>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</si>
  <si>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</si>
  <si>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</si>
  <si>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</si>
  <si>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</si>
  <si>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</si>
  <si>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</si>
  <si>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</si>
  <si>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</si>
  <si>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</si>
  <si>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</si>
  <si>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</si>
  <si>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</si>
  <si>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</si>
  <si>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</si>
  <si>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</si>
  <si>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</si>
  <si>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</si>
  <si>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</si>
  <si>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</si>
  <si>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</si>
  <si>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</si>
  <si>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</si>
  <si>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</si>
  <si>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</si>
  <si>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</si>
  <si>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</si>
  <si>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</si>
  <si>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</si>
  <si>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</si>
  <si>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</si>
  <si>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</si>
  <si>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</si>
  <si>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</si>
  <si>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</si>
  <si>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</si>
  <si>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</si>
  <si>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</si>
  <si>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</si>
  <si>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</si>
  <si>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</si>
  <si>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</si>
  <si>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</si>
  <si>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</si>
  <si>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</si>
  <si>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</si>
  <si>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</si>
  <si>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</si>
  <si>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</si>
  <si>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</si>
  <si>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</si>
  <si>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</si>
  <si>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</si>
  <si>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</si>
  <si>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</si>
  <si>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</si>
  <si>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</si>
  <si>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</si>
  <si>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</si>
  <si>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</si>
  <si>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</si>
  <si>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</si>
  <si>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</si>
  <si>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</si>
  <si>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</si>
  <si>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</si>
  <si>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</si>
  <si>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</si>
  <si>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</si>
  <si>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</si>
  <si>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</si>
  <si>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</si>
  <si>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</si>
  <si>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</si>
  <si>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</si>
  <si>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</si>
  <si>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</si>
  <si>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</si>
  <si>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</si>
  <si>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</si>
  <si>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</si>
  <si>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</si>
  <si>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</si>
  <si>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</si>
  <si>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</si>
  <si>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</si>
  <si>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</si>
  <si>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</si>
  <si>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</si>
  <si>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</si>
  <si>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</si>
  <si>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</si>
  <si>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</si>
  <si>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</si>
  <si>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</si>
  <si>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</si>
  <si>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</si>
  <si>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</si>
  <si>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</si>
  <si>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</si>
  <si>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</si>
  <si>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</si>
  <si>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</si>
  <si>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</si>
  <si>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</si>
  <si>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</si>
  <si>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</si>
  <si>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</si>
  <si>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</si>
  <si>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</si>
  <si>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</si>
  <si>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</si>
  <si>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</si>
  <si>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</si>
  <si>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</si>
  <si>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</si>
  <si>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</si>
  <si>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</si>
  <si>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</si>
  <si>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</si>
  <si>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</si>
  <si>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</si>
  <si>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</si>
  <si>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</si>
  <si>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</si>
  <si>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</si>
  <si>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</si>
  <si>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</si>
  <si>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</si>
  <si>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</si>
  <si>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</si>
  <si>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</si>
  <si>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</si>
  <si>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</si>
  <si>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</si>
  <si>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</si>
  <si>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</si>
  <si>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</si>
  <si>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</si>
  <si>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</si>
  <si>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</si>
  <si>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</si>
  <si>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</si>
  <si>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</si>
  <si>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</si>
  <si>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</si>
  <si>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</si>
  <si>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</si>
  <si>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</si>
  <si>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</si>
  <si>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</si>
  <si>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</si>
  <si>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</si>
  <si>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</si>
  <si>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</si>
  <si>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</si>
  <si>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</si>
  <si>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</si>
  <si>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</si>
  <si>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</si>
  <si>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</si>
  <si>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</si>
  <si>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</si>
  <si>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</si>
  <si>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</si>
  <si>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</si>
  <si>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</si>
  <si>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</si>
  <si>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</si>
  <si>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</si>
  <si>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</si>
  <si>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</si>
  <si>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</si>
  <si>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</si>
  <si>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</si>
  <si>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</si>
  <si>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</si>
  <si>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</si>
  <si>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</si>
  <si>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</si>
  <si>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</si>
  <si>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</si>
  <si>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</si>
  <si>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</si>
  <si>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</si>
  <si>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</si>
  <si>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</si>
  <si>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</si>
  <si>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</si>
  <si>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</si>
  <si>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</si>
  <si>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</si>
  <si>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</si>
  <si>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</si>
  <si>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</si>
  <si>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</si>
  <si>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</si>
  <si>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</si>
  <si>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</si>
  <si>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</si>
  <si>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</si>
  <si>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</si>
  <si>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</si>
  <si>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</si>
  <si>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</si>
  <si>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</si>
  <si>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</si>
  <si>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</si>
  <si>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</si>
  <si>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</si>
  <si>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</si>
  <si>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</si>
  <si>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</si>
  <si>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</si>
  <si>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</si>
  <si>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</si>
  <si>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</si>
  <si>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</si>
  <si>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</si>
  <si>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</si>
  <si>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</si>
  <si>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</si>
  <si>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</si>
  <si>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</si>
  <si>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</si>
  <si>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</si>
  <si>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</si>
  <si>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</si>
  <si>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</si>
  <si>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</si>
  <si>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</si>
  <si>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</si>
  <si>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</si>
  <si>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</si>
  <si>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</si>
  <si>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</si>
  <si>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</si>
  <si>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</si>
  <si>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</si>
  <si>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</si>
  <si>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</si>
  <si>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</si>
  <si>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</si>
  <si>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</si>
  <si>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</si>
  <si>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</si>
  <si>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</si>
  <si>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</si>
  <si>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</si>
  <si>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</si>
  <si>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</si>
  <si>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</si>
  <si>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</si>
  <si>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</si>
  <si>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</si>
  <si>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</si>
  <si>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</si>
  <si>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</si>
  <si>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</si>
  <si>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</si>
  <si>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</si>
  <si>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</si>
  <si>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</si>
  <si>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</si>
  <si>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</si>
  <si>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</si>
  <si>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</si>
  <si>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</si>
  <si>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</si>
  <si>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</si>
  <si>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</si>
  <si>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</si>
  <si>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</si>
  <si>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</si>
  <si>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</si>
  <si>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</si>
  <si>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</si>
  <si>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</si>
  <si>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</si>
  <si>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</si>
  <si>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</si>
  <si>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</si>
  <si>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</si>
  <si>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</si>
  <si>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</si>
  <si>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</si>
  <si>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</si>
  <si>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</si>
  <si>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</si>
  <si>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</si>
  <si>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</si>
  <si>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</si>
  <si>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</si>
  <si>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</si>
  <si>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</si>
  <si>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</si>
  <si>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</si>
  <si>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</si>
  <si>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</si>
  <si>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</si>
  <si>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</si>
  <si>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</si>
  <si>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</si>
  <si>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</si>
  <si>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</si>
  <si>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</si>
  <si>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</si>
  <si>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</si>
  <si>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</si>
  <si>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</si>
  <si>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</si>
  <si>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</si>
  <si>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</si>
  <si>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</si>
  <si>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</si>
  <si>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</si>
  <si>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</si>
  <si>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</si>
  <si>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</si>
  <si>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</si>
  <si>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</si>
  <si>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</si>
  <si>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</si>
  <si>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</si>
  <si>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</si>
  <si>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</si>
  <si>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</si>
  <si>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</si>
  <si>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</si>
  <si>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</si>
  <si>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</si>
  <si>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</si>
  <si>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</si>
  <si>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</si>
  <si>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</si>
  <si>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</si>
  <si>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</si>
  <si>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</si>
  <si>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</si>
  <si>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</si>
  <si>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</si>
  <si>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</si>
  <si>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</si>
  <si>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</si>
  <si>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</si>
  <si>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</si>
  <si>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</si>
  <si>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</si>
  <si>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</si>
  <si>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</si>
  <si>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</si>
  <si>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</si>
  <si>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</si>
  <si>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</si>
  <si>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</si>
  <si>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</si>
  <si>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</si>
  <si>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</si>
  <si>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</si>
  <si>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</si>
  <si>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</si>
  <si>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</si>
  <si>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</si>
  <si>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</si>
  <si>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</si>
  <si>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</si>
  <si>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</si>
  <si>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</si>
  <si>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</si>
  <si>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</si>
  <si>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</si>
  <si>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</si>
  <si>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</si>
  <si>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</si>
  <si>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</si>
  <si>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</si>
  <si>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</si>
  <si>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</si>
  <si>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</si>
  <si>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</si>
  <si>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</si>
  <si>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</si>
  <si>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</si>
  <si>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</si>
  <si>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</si>
  <si>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</si>
  <si>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</si>
  <si>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</si>
  <si>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</si>
  <si>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</si>
  <si>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</si>
  <si>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</si>
  <si>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</si>
  <si>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</si>
  <si>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</si>
  <si>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</si>
  <si>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</si>
  <si>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</si>
  <si>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</si>
  <si>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</si>
  <si>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</si>
  <si>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</si>
  <si>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</si>
  <si>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</si>
  <si>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</si>
  <si>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</si>
  <si>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</si>
  <si>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</si>
  <si>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</si>
  <si>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</si>
  <si>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</si>
  <si>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</si>
  <si>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</si>
  <si>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</si>
  <si>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</si>
  <si>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</si>
  <si>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</si>
  <si>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</si>
  <si>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</si>
  <si>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</si>
  <si>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</si>
  <si>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</si>
  <si>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</si>
  <si>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</si>
  <si>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</si>
  <si>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</si>
  <si>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</si>
  <si>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</si>
  <si>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</si>
  <si>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</si>
  <si>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</si>
  <si>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</si>
  <si>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</si>
  <si>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</si>
  <si>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</si>
  <si>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</si>
  <si>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</si>
  <si>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</si>
  <si>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</si>
  <si>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</si>
  <si>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</si>
  <si>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</si>
  <si>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</si>
  <si>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</si>
  <si>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</si>
  <si>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</si>
  <si>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</si>
  <si>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</si>
  <si>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</si>
  <si>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</si>
  <si>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</si>
  <si>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</si>
  <si>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</si>
  <si>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</si>
  <si>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</si>
  <si>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</si>
  <si>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</si>
  <si>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</si>
  <si>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</si>
  <si>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</si>
  <si>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</si>
  <si>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</si>
  <si>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</si>
  <si>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</si>
  <si>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</si>
  <si>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</si>
  <si>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</si>
  <si>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</si>
  <si>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</si>
  <si>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</si>
  <si>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</si>
  <si>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</si>
  <si>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</si>
  <si>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</si>
  <si>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</si>
  <si>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</si>
  <si>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</si>
  <si>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</si>
  <si>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</si>
  <si>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</si>
  <si>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</si>
  <si>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</si>
  <si>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</si>
  <si>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</si>
  <si>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</si>
  <si>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</si>
  <si>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</si>
  <si>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</si>
  <si>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</si>
  <si>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</si>
  <si>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</si>
  <si>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</si>
  <si>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</si>
  <si>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</si>
  <si>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</si>
  <si>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</si>
  <si>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</si>
  <si>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</si>
  <si>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</si>
  <si>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</si>
  <si>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</si>
  <si>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</si>
  <si>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</si>
  <si>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</si>
  <si>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</si>
  <si>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</si>
  <si>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</si>
  <si>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</si>
  <si>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</si>
  <si>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</si>
  <si>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</si>
  <si>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</si>
  <si>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</si>
  <si>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</si>
  <si>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</si>
  <si>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</si>
  <si>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</si>
  <si>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</si>
  <si>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</si>
  <si>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</si>
  <si>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</si>
  <si>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</si>
  <si>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</si>
  <si>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</si>
  <si>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</si>
  <si>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</si>
  <si>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</si>
  <si>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</si>
  <si>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</si>
  <si>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</si>
  <si>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</si>
  <si>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</si>
  <si>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</si>
  <si>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</si>
  <si>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</si>
  <si>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</si>
  <si>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</si>
  <si>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</si>
  <si>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</si>
  <si>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</si>
  <si>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</si>
  <si>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</si>
  <si>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</si>
  <si>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</si>
  <si>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</si>
  <si>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</si>
  <si>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</si>
  <si>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</si>
  <si>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</si>
  <si>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</si>
  <si>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</si>
  <si>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</si>
  <si>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</si>
  <si>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</si>
  <si>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</si>
  <si>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</si>
  <si>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</si>
  <si>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</si>
  <si>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</si>
  <si>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</si>
  <si>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</si>
  <si>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</si>
  <si>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</si>
  <si>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</si>
  <si>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</si>
  <si>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</si>
  <si>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</si>
  <si>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</si>
  <si>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</si>
  <si>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</si>
  <si>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</si>
  <si>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</si>
  <si>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</si>
  <si>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</si>
  <si>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</si>
  <si>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</si>
  <si>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</si>
  <si>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</si>
  <si>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</si>
  <si>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</si>
  <si>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</si>
  <si>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</si>
  <si>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</si>
  <si>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</si>
  <si>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</si>
  <si>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</si>
  <si>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</si>
  <si>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</si>
  <si>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</si>
  <si>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</si>
  <si>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</si>
  <si>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</si>
  <si>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</si>
  <si>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</si>
  <si>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</si>
  <si>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</si>
  <si>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</si>
  <si>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</si>
  <si>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</si>
  <si>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</si>
  <si>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</si>
  <si>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</si>
  <si>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</si>
  <si>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</si>
  <si>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</si>
  <si>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</si>
  <si>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</si>
  <si>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</si>
  <si>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</si>
  <si>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</si>
  <si>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</si>
  <si>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</si>
  <si>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</si>
  <si>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</si>
  <si>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</si>
  <si>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</si>
  <si>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</si>
  <si>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</si>
  <si>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</si>
  <si>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</si>
  <si>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</si>
  <si>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</si>
  <si>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</si>
  <si>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</si>
  <si>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</si>
  <si>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</si>
  <si>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</si>
  <si>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</si>
  <si>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</si>
  <si>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</si>
  <si>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</si>
  <si>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</si>
  <si>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</si>
  <si>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</si>
  <si>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</si>
  <si>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</si>
  <si>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</si>
  <si>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</si>
  <si>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</si>
  <si>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</si>
  <si>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</si>
  <si>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</si>
  <si>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</si>
  <si>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</si>
  <si>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</si>
  <si>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</si>
  <si>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</si>
  <si>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</si>
  <si>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</si>
  <si>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</si>
  <si>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</si>
  <si>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</si>
  <si>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</si>
  <si>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</si>
  <si>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</si>
  <si>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</si>
  <si>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</si>
  <si>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</si>
  <si>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</si>
  <si>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</si>
  <si>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</si>
  <si>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</si>
  <si>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</si>
  <si>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</si>
  <si>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</si>
  <si>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</si>
  <si>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</si>
  <si>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</si>
  <si>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</si>
  <si>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</si>
  <si>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</si>
  <si>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</si>
  <si>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</si>
  <si>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</si>
  <si>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</si>
  <si>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</si>
  <si>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</si>
  <si>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</si>
  <si>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</si>
  <si>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</si>
  <si>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</si>
  <si>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</si>
  <si>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</si>
  <si>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</si>
  <si>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</si>
  <si>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</si>
  <si>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</si>
  <si>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</si>
  <si>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</si>
  <si>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</si>
  <si>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</si>
  <si>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</si>
  <si>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</si>
  <si>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</si>
  <si>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</si>
  <si>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</si>
  <si>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</si>
  <si>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</si>
  <si>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</si>
  <si>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</si>
  <si>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</si>
  <si>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</si>
  <si>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</si>
  <si>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</si>
  <si>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</si>
  <si>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</si>
  <si>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</si>
  <si>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</si>
  <si>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</si>
  <si>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</si>
  <si>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</si>
  <si>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</si>
  <si>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</si>
  <si>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</si>
  <si>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</si>
  <si>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</si>
  <si>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</si>
  <si>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</si>
  <si>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</si>
  <si>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</si>
  <si>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</si>
  <si>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</si>
  <si>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</si>
  <si>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</si>
  <si>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</si>
  <si>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</si>
  <si>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</si>
  <si>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</si>
  <si>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</si>
  <si>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</si>
  <si>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</si>
  <si>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</si>
  <si>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</si>
  <si>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</si>
  <si>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</si>
  <si>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</si>
  <si>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</si>
  <si>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</si>
  <si>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</si>
  <si>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</si>
  <si>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</si>
  <si>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</si>
  <si>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</si>
  <si>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</si>
  <si>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</si>
  <si>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</si>
  <si>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</si>
  <si>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</si>
  <si>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</si>
  <si>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</si>
  <si>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</si>
  <si>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</si>
  <si>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</si>
  <si>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</si>
  <si>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</si>
  <si>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</si>
  <si>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</si>
  <si>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</si>
  <si>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</si>
  <si>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</si>
  <si>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</si>
  <si>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</si>
  <si>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</si>
  <si>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</si>
  <si>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</si>
  <si>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</si>
  <si>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</si>
  <si>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</si>
  <si>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</si>
  <si>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</si>
  <si>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</si>
  <si>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</si>
  <si>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</si>
  <si>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</si>
  <si>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</si>
  <si>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</si>
  <si>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</si>
  <si>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</si>
  <si>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</si>
  <si>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</si>
  <si>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</si>
  <si>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</si>
  <si>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</si>
  <si>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</si>
  <si>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</si>
  <si>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</si>
  <si>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</si>
  <si>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</si>
  <si>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</si>
  <si>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</si>
  <si>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</si>
  <si>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</si>
  <si>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</si>
  <si>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</si>
  <si>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</si>
  <si>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</si>
  <si>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</si>
  <si>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</si>
  <si>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</si>
  <si>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</si>
  <si>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</si>
  <si>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</si>
  <si>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</si>
  <si>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</si>
  <si>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</si>
  <si>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</si>
  <si>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</si>
  <si>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</si>
  <si>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</si>
  <si>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</si>
  <si>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</si>
  <si>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</si>
  <si>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</si>
  <si>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</si>
  <si>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</si>
  <si>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</si>
  <si>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</si>
  <si>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</si>
  <si>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</si>
  <si>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</si>
  <si>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</si>
  <si>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</si>
  <si>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</si>
  <si>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</si>
  <si>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</si>
  <si>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</si>
  <si>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</si>
  <si>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</si>
  <si>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</si>
  <si>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</si>
  <si>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</si>
  <si>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</si>
  <si>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</si>
  <si>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</si>
  <si>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</si>
  <si>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</si>
  <si>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</si>
  <si>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</si>
  <si>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</si>
  <si>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</si>
  <si>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</si>
  <si>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</si>
  <si>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</si>
  <si>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</si>
  <si>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</si>
  <si>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</si>
  <si>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</si>
  <si>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</si>
  <si>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</si>
  <si>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</si>
  <si>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</si>
  <si>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</si>
  <si>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</si>
  <si>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</si>
  <si>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</si>
  <si>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</si>
  <si>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</si>
  <si>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</si>
  <si>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</si>
  <si>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</si>
  <si>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</si>
  <si>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</si>
  <si>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</si>
  <si>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</si>
  <si>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</si>
  <si>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</si>
  <si>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</si>
  <si>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</si>
  <si>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</si>
  <si>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</si>
  <si>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</si>
  <si>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</si>
  <si>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</si>
  <si>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</si>
  <si>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</si>
  <si>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</si>
  <si>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</si>
  <si>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</si>
  <si>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</si>
  <si>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</si>
  <si>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</si>
  <si>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</si>
  <si>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</si>
  <si>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</si>
  <si>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</si>
  <si>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</si>
  <si>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</si>
  <si>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</si>
  <si>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</si>
  <si>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</si>
  <si>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</si>
  <si>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</si>
  <si>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</si>
  <si>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</si>
  <si>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</si>
  <si>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</si>
  <si>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</si>
  <si>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</si>
  <si>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</si>
  <si>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</si>
  <si>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</si>
  <si>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</si>
  <si>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</si>
  <si>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</si>
  <si>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</si>
  <si>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</si>
  <si>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</si>
  <si>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</si>
  <si>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</si>
  <si>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</si>
  <si>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</si>
  <si>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</si>
  <si>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</si>
  <si>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</si>
  <si>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</si>
  <si>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</si>
  <si>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</si>
  <si>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</si>
  <si>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</si>
  <si>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</si>
  <si>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</si>
  <si>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</si>
  <si>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</si>
  <si>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</si>
  <si>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</si>
  <si>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</si>
  <si>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</si>
  <si>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</si>
  <si>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</si>
  <si>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</si>
  <si>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</si>
  <si>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</si>
  <si>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</si>
  <si>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</si>
  <si>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</si>
  <si>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</si>
  <si>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</si>
  <si>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</si>
  <si>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</si>
  <si>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</si>
  <si>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</si>
  <si>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</si>
  <si>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</si>
  <si>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</si>
  <si>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</si>
  <si>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</si>
  <si>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</si>
  <si>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</si>
  <si>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</si>
  <si>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</si>
  <si>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</si>
  <si>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</si>
  <si>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</si>
  <si>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</si>
  <si>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</si>
  <si>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</si>
  <si>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</si>
  <si>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</si>
  <si>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</si>
  <si>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</si>
  <si>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</si>
  <si>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</si>
  <si>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</si>
  <si>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</si>
  <si>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</si>
  <si>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</si>
  <si>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</si>
  <si>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</si>
  <si>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</si>
  <si>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</si>
  <si>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</si>
  <si>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</si>
  <si>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</si>
  <si>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</si>
  <si>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</si>
  <si>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</si>
  <si>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</si>
  <si>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</si>
  <si>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</si>
  <si>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</si>
  <si>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</si>
  <si>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</si>
  <si>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</si>
  <si>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</si>
  <si>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</si>
  <si>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</si>
  <si>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</si>
  <si>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</si>
  <si>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</si>
  <si>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</si>
  <si>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</si>
  <si>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</si>
  <si>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</si>
  <si>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</si>
  <si>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</si>
  <si>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</si>
  <si>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</si>
  <si>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</si>
  <si>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</si>
  <si>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</si>
  <si>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</si>
  <si>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</si>
  <si>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</si>
  <si>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</si>
  <si>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</si>
  <si>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</si>
  <si>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</si>
  <si>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</si>
  <si>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</si>
  <si>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</si>
  <si>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</si>
  <si>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</si>
  <si>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</si>
  <si>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</si>
  <si>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</si>
  <si>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</si>
  <si>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</si>
  <si>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</si>
  <si>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</si>
  <si>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</si>
  <si>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</si>
  <si>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</si>
  <si>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</si>
  <si>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</si>
  <si>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</si>
  <si>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</si>
  <si>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</si>
  <si>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</si>
  <si>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</si>
  <si>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</si>
  <si>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</si>
  <si>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</si>
  <si>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</si>
  <si>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</si>
  <si>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</si>
  <si>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</si>
  <si>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</si>
  <si>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</si>
  <si>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</si>
  <si>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</si>
  <si>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</si>
  <si>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</si>
  <si>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</si>
  <si>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</si>
  <si>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</si>
  <si>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</si>
  <si>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</si>
  <si>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</si>
  <si>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</si>
  <si>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</si>
  <si>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</si>
  <si>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</si>
  <si>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</si>
  <si>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</si>
  <si>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</si>
  <si>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</si>
  <si>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</si>
  <si>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</si>
  <si>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</si>
  <si>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</si>
  <si>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</si>
  <si>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</si>
  <si>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</si>
  <si>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</si>
  <si>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</si>
  <si>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</si>
  <si>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</si>
  <si>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</si>
  <si>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</si>
  <si>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</si>
  <si>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</si>
  <si>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</si>
  <si>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</si>
  <si>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</si>
  <si>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</si>
  <si>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</si>
  <si>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</si>
  <si>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</si>
  <si>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</si>
  <si>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</si>
  <si>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</si>
  <si>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</si>
  <si>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</si>
  <si>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</si>
  <si>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</si>
  <si>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</si>
  <si>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</si>
  <si>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</si>
  <si>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</si>
  <si>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</si>
  <si>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</si>
  <si>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</si>
  <si>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</si>
  <si>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</si>
  <si>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</si>
  <si>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</si>
  <si>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</si>
  <si>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</si>
  <si>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</si>
  <si>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</si>
  <si>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</si>
  <si>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</si>
  <si>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</si>
  <si>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</si>
  <si>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</si>
  <si>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</si>
  <si>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</si>
  <si>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</si>
  <si>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</si>
  <si>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</si>
  <si>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</si>
  <si>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</si>
  <si>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</si>
  <si>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</si>
  <si>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</si>
  <si>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</si>
  <si>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</si>
  <si>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</si>
  <si>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</si>
  <si>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</si>
  <si>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</si>
  <si>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</si>
  <si>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</si>
  <si>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</si>
  <si>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</si>
  <si>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</si>
  <si>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</si>
  <si>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</si>
  <si>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</si>
  <si>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</si>
  <si>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</si>
  <si>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</si>
  <si>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</si>
  <si>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</si>
  <si>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</si>
  <si>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</si>
  <si>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</si>
  <si>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</si>
  <si>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</si>
  <si>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</si>
  <si>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</si>
  <si>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</si>
  <si>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</si>
  <si>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</si>
  <si>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</si>
  <si>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</si>
  <si>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</si>
  <si>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</si>
  <si>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</si>
  <si>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</si>
  <si>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</si>
  <si>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</si>
  <si>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</si>
  <si>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</si>
  <si>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</si>
  <si>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</si>
  <si>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</si>
  <si>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</si>
  <si>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</si>
  <si>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</si>
  <si>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</si>
  <si>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</si>
  <si>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</si>
  <si>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</si>
  <si>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</si>
  <si>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</si>
  <si>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</si>
  <si>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</si>
  <si>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</si>
  <si>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</si>
  <si>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</si>
  <si>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</si>
  <si>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</si>
  <si>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</si>
  <si>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</si>
  <si>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</si>
  <si>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</si>
  <si>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</si>
  <si>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</si>
  <si>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</si>
  <si>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</si>
  <si>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</si>
  <si>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</si>
  <si>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</si>
  <si>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</si>
  <si>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</si>
  <si>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</si>
  <si>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</si>
  <si>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</si>
  <si>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</si>
  <si>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</si>
  <si>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</si>
  <si>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</si>
  <si>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</si>
  <si>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</si>
  <si>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</si>
  <si>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</si>
  <si>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</si>
  <si>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</si>
  <si>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</si>
  <si>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</si>
  <si>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</si>
  <si>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</si>
  <si>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</si>
  <si>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</si>
  <si>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</si>
  <si>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</si>
  <si>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</si>
  <si>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</si>
  <si>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</si>
  <si>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</si>
  <si>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</si>
  <si>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</si>
  <si>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</si>
  <si>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</si>
  <si>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</si>
  <si>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</si>
  <si>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</si>
  <si>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</si>
  <si>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</si>
  <si>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</si>
  <si>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</si>
  <si>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</si>
  <si>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</si>
  <si>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</si>
  <si>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</si>
  <si>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</si>
  <si>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</si>
  <si>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</si>
  <si>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</si>
  <si>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</si>
  <si>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</si>
  <si>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</si>
  <si>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</si>
  <si>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</si>
  <si>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</si>
  <si>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</si>
  <si>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</si>
  <si>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</si>
  <si>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</si>
  <si>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</si>
  <si>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</si>
  <si>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</si>
  <si>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</si>
  <si>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</si>
  <si>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</si>
  <si>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</si>
  <si>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</si>
  <si>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</si>
  <si>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</si>
  <si>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</si>
  <si>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</si>
  <si>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</si>
  <si>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</si>
  <si>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</si>
  <si>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</si>
  <si>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</si>
  <si>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</si>
  <si>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</si>
  <si>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</si>
  <si>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</si>
  <si>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</si>
  <si>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</si>
  <si>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</si>
  <si>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</si>
  <si>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</si>
  <si>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</si>
  <si>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</si>
  <si>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</si>
  <si>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</si>
  <si>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</si>
  <si>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</si>
  <si>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</si>
  <si>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</si>
  <si>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</si>
  <si>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</si>
  <si>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</si>
  <si>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</si>
  <si>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</si>
  <si>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</si>
  <si>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</si>
  <si>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</si>
  <si>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</si>
  <si>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</si>
  <si>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</si>
  <si>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</si>
  <si>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</si>
  <si>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</si>
  <si>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</si>
  <si>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</si>
  <si>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</si>
  <si>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</si>
  <si>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</si>
  <si>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</si>
  <si>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</si>
  <si>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</si>
  <si>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</si>
  <si>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</si>
  <si>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</si>
  <si>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</si>
  <si>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</si>
  <si>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</si>
  <si>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</si>
  <si>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</si>
  <si>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</si>
  <si>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</si>
  <si>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</si>
  <si>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</si>
  <si>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</si>
  <si>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</si>
  <si>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</si>
  <si>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</si>
  <si>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</si>
  <si>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</si>
  <si>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</si>
  <si>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</si>
  <si>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</si>
  <si>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</si>
  <si>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</si>
  <si>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</si>
  <si>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</si>
  <si>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</si>
  <si>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</si>
  <si>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</si>
  <si>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</si>
  <si>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</si>
  <si>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</si>
  <si>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</si>
  <si>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</si>
  <si>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</si>
  <si>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</si>
  <si>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</si>
  <si>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</si>
  <si>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</si>
  <si>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</si>
  <si>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</si>
  <si>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</si>
  <si>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</si>
  <si>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</si>
  <si>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</si>
  <si>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</si>
  <si>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</si>
  <si>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</si>
  <si>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</si>
  <si>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</si>
  <si>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</si>
  <si>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</si>
  <si>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</si>
  <si>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</si>
  <si>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</si>
  <si>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</si>
  <si>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</si>
  <si>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</si>
  <si>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</si>
  <si>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</si>
  <si>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</si>
  <si>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</si>
  <si>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</si>
  <si>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</si>
  <si>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</si>
  <si>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</si>
  <si>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</si>
  <si>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</si>
  <si>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</si>
  <si>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</si>
  <si>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</si>
  <si>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</si>
  <si>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</si>
  <si>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</si>
  <si>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</si>
  <si>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</si>
  <si>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</si>
  <si>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</si>
  <si>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</si>
  <si>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</si>
  <si>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</si>
  <si>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</si>
  <si>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</si>
  <si>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</si>
  <si>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</si>
  <si>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</si>
  <si>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</si>
  <si>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</si>
  <si>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</si>
  <si>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</si>
  <si>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</si>
  <si>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</si>
  <si>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</si>
  <si>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</si>
  <si>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</si>
  <si>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</si>
  <si>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</si>
  <si>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</si>
  <si>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</si>
  <si>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</si>
  <si>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</si>
  <si>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</si>
  <si>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</si>
  <si>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</si>
  <si>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</si>
  <si>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</si>
  <si>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</si>
  <si>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</si>
  <si>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</si>
  <si>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</si>
  <si>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</si>
  <si>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</si>
  <si>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</si>
  <si>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</si>
  <si>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</si>
  <si>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</si>
  <si>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</si>
  <si>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</si>
  <si>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</si>
  <si>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</si>
  <si>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</si>
  <si>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</si>
  <si>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</si>
  <si>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</si>
  <si>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</si>
  <si>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</si>
  <si>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</si>
  <si>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</si>
  <si>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</si>
  <si>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</si>
  <si>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</si>
  <si>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</si>
  <si>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</si>
  <si>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</si>
  <si>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</si>
  <si>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</si>
  <si>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</si>
  <si>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</si>
  <si>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</si>
  <si>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</si>
  <si>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</si>
  <si>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</si>
  <si>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</si>
  <si>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</si>
  <si>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</si>
  <si>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</si>
  <si>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</si>
  <si>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</si>
  <si>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</si>
  <si>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</si>
  <si>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</si>
  <si>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</si>
  <si>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</si>
  <si>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</si>
  <si>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</si>
  <si>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</si>
  <si>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</si>
  <si>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</si>
  <si>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</si>
  <si>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</si>
  <si>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</si>
  <si>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</si>
  <si>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</si>
  <si>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</si>
  <si>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</si>
  <si>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</si>
  <si>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</si>
  <si>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</si>
  <si>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</si>
  <si>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</si>
  <si>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</si>
  <si>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</si>
  <si>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</si>
  <si>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</si>
  <si>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</si>
  <si>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</si>
  <si>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</si>
  <si>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</si>
  <si>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</si>
  <si>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</si>
  <si>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</si>
  <si>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</si>
  <si>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</si>
  <si>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</si>
  <si>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</si>
  <si>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</si>
  <si>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</si>
  <si>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</si>
  <si>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</si>
  <si>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</si>
  <si>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</si>
  <si>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</si>
  <si>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</si>
  <si>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</si>
  <si>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</si>
  <si>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</si>
  <si>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</si>
  <si>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</si>
  <si>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</si>
  <si>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</si>
  <si>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</si>
  <si>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</si>
  <si>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</si>
  <si>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</si>
  <si>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</si>
  <si>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</si>
  <si>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</si>
  <si>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</si>
  <si>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</si>
  <si>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</si>
  <si>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</si>
  <si>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</si>
  <si>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</si>
  <si>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</si>
  <si>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</si>
  <si>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</si>
  <si>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</si>
  <si>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</si>
  <si>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</si>
  <si>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</si>
  <si>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</si>
  <si>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</si>
  <si>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</si>
  <si>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</si>
  <si>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</si>
  <si>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</si>
  <si>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</si>
  <si>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</si>
  <si>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</si>
  <si>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</si>
  <si>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</si>
  <si>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</si>
  <si>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</si>
  <si>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</si>
  <si>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</si>
  <si>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</si>
  <si>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</si>
  <si>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</si>
  <si>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</si>
  <si>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</si>
  <si>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</si>
  <si>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</si>
  <si>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</si>
  <si>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</si>
  <si>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</si>
  <si>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</si>
  <si>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</si>
  <si>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</si>
  <si>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</si>
  <si>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</si>
  <si>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</si>
  <si>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</si>
  <si>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</si>
  <si>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</si>
  <si>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</si>
  <si>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</si>
  <si>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</si>
  <si>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</si>
  <si>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</si>
  <si>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</si>
  <si>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</si>
  <si>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</si>
  <si>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</si>
  <si>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</si>
  <si>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</si>
  <si>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</si>
  <si>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</si>
  <si>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</si>
  <si>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</si>
  <si>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</si>
  <si>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</si>
  <si>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</si>
  <si>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</si>
  <si>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</si>
  <si>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</si>
  <si>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</si>
  <si>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</si>
  <si>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</si>
  <si>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</si>
  <si>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</si>
  <si>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</si>
  <si>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</si>
  <si>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</si>
  <si>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</si>
  <si>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</si>
  <si>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</si>
  <si>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</si>
  <si>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</si>
  <si>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</si>
  <si>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</si>
  <si>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</si>
  <si>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</si>
  <si>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</si>
  <si>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</si>
  <si>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</si>
  <si>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</si>
  <si>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</si>
  <si>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</si>
  <si>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</si>
  <si>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</si>
  <si>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</si>
  <si>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</si>
  <si>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</si>
  <si>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</si>
  <si>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</si>
  <si>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</si>
  <si>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</si>
  <si>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</si>
  <si>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</si>
  <si>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</si>
  <si>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</si>
  <si>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</si>
  <si>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</si>
  <si>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</si>
  <si>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</si>
  <si>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</si>
  <si>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</si>
  <si>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</si>
  <si>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</si>
  <si>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</si>
  <si>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</si>
  <si>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</si>
  <si>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</si>
  <si>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</si>
  <si>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</si>
  <si>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</si>
  <si>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</si>
  <si>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</si>
  <si>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</si>
  <si>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</si>
  <si>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</si>
  <si>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</si>
  <si>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</si>
  <si>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</si>
  <si>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</si>
  <si>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</si>
  <si>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</si>
  <si>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</si>
  <si>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</si>
  <si>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</si>
  <si>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</si>
  <si>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</si>
  <si>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</si>
  <si>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</si>
  <si>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</si>
  <si>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</si>
  <si>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</si>
  <si>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</si>
  <si>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</si>
  <si>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</si>
  <si>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</si>
  <si>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</si>
  <si>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</si>
  <si>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</si>
  <si>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</si>
  <si>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</si>
  <si>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</si>
  <si>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</si>
  <si>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</si>
  <si>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</si>
  <si>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</si>
  <si>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</si>
  <si>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</si>
  <si>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</si>
  <si>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</si>
  <si>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</si>
  <si>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</si>
  <si>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</si>
  <si>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</si>
  <si>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</si>
  <si>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</si>
  <si>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</si>
  <si>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</si>
  <si>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</si>
  <si>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</si>
  <si>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</si>
  <si>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</si>
  <si>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</si>
  <si>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</si>
  <si>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</si>
  <si>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</si>
  <si>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</si>
  <si>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</si>
  <si>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</si>
  <si>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</si>
  <si>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</si>
  <si>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</si>
  <si>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</si>
  <si>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</si>
  <si>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</si>
  <si>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</si>
  <si>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</si>
  <si>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</si>
  <si>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</si>
  <si>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</si>
  <si>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</si>
  <si>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</si>
  <si>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</si>
  <si>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</si>
  <si>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</si>
  <si>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</si>
  <si>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</si>
  <si>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</si>
  <si>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</si>
  <si>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</si>
  <si>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</si>
  <si>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</si>
  <si>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</si>
  <si>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</si>
  <si>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</si>
  <si>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</si>
  <si>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</si>
  <si>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</si>
  <si>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</si>
  <si>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</si>
  <si>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</si>
  <si>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</si>
  <si>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</si>
  <si>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</si>
  <si>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</si>
  <si>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</si>
  <si>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</si>
  <si>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</si>
  <si>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</si>
  <si>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</si>
  <si>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</si>
  <si>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</si>
  <si>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</si>
  <si>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</si>
  <si>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</si>
  <si>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</si>
  <si>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</si>
  <si>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</si>
  <si>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</si>
  <si>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</si>
  <si>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</si>
  <si>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</si>
  <si>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</si>
  <si>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</si>
  <si>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</si>
  <si>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</si>
  <si>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</si>
  <si>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</si>
  <si>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</si>
  <si>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</si>
  <si>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</si>
  <si>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</si>
  <si>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</si>
  <si>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</si>
  <si>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</si>
  <si>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</si>
  <si>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</si>
  <si>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</si>
  <si>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</si>
  <si>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</si>
  <si>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</si>
  <si>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</si>
  <si>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</si>
  <si>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</si>
  <si>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</si>
  <si>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</si>
  <si>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</si>
  <si>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</si>
  <si>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</si>
  <si>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</si>
  <si>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</si>
  <si>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</si>
  <si>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</si>
  <si>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</si>
  <si>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</si>
  <si>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</si>
  <si>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</si>
  <si>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</si>
  <si>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</si>
  <si>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</si>
  <si>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</si>
  <si>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</si>
  <si>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</si>
  <si>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</si>
  <si>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</si>
  <si>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</si>
  <si>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</si>
  <si>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</si>
  <si>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</si>
  <si>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</si>
  <si>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</si>
  <si>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</si>
  <si>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</si>
  <si>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</si>
  <si>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</si>
  <si>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</si>
  <si>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</si>
  <si>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</si>
  <si>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</si>
  <si>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</si>
  <si>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</si>
  <si>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</si>
  <si>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</si>
  <si>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</si>
  <si>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</si>
  <si>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</si>
  <si>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</si>
  <si>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</si>
  <si>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</si>
  <si>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</si>
  <si>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</si>
  <si>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</si>
  <si>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</si>
  <si>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</si>
  <si>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</si>
  <si>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</si>
  <si>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</si>
  <si>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</si>
  <si>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</si>
  <si>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</si>
  <si>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</si>
  <si>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</si>
  <si>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</si>
  <si>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</si>
  <si>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</si>
  <si>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</si>
  <si>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</si>
  <si>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</si>
  <si>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</si>
  <si>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</si>
  <si>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</si>
  <si>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</si>
  <si>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</si>
  <si>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</si>
  <si>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</si>
  <si>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</si>
  <si>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</si>
  <si>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</si>
  <si>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</si>
  <si>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</si>
  <si>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</si>
  <si>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</si>
  <si>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</si>
  <si>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</si>
  <si>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</si>
  <si>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</si>
  <si>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</si>
  <si>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</si>
  <si>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</si>
  <si>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</si>
  <si>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</si>
  <si>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</si>
  <si>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</si>
  <si>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</si>
  <si>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</si>
  <si>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</si>
  <si>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</si>
  <si>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</si>
  <si>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</si>
  <si>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</si>
  <si>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</si>
  <si>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</si>
  <si>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</si>
  <si>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</si>
  <si>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</si>
  <si>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</si>
  <si>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</si>
  <si>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</si>
  <si>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</si>
  <si>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</si>
  <si>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</si>
  <si>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</si>
  <si>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</si>
  <si>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</si>
  <si>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</si>
  <si>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</si>
  <si>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</si>
  <si>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</si>
  <si>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</si>
  <si>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</si>
  <si>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</si>
  <si>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</si>
  <si>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</si>
  <si>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</si>
  <si>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</si>
  <si>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</si>
  <si>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</si>
  <si>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</si>
  <si>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</si>
  <si>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</si>
  <si>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</si>
  <si>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</si>
  <si>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</si>
  <si>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</si>
  <si>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</si>
  <si>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</si>
  <si>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</si>
  <si>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</si>
  <si>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</si>
  <si>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</si>
  <si>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</si>
  <si>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</si>
  <si>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</si>
  <si>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</si>
  <si>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</si>
  <si>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</si>
  <si>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</si>
  <si>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</si>
  <si>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</si>
  <si>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</si>
  <si>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</si>
  <si>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</si>
  <si>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</si>
  <si>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</si>
  <si>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</si>
  <si>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</si>
  <si>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</si>
  <si>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</si>
  <si>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</si>
  <si>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</si>
  <si>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</si>
  <si>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</si>
  <si>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</si>
  <si>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</si>
  <si>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</si>
  <si>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</si>
  <si>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</si>
  <si>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</si>
  <si>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</si>
  <si>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</si>
  <si>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</si>
  <si>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</si>
  <si>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</si>
  <si>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</si>
  <si>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</si>
  <si>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</si>
  <si>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</si>
  <si>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</si>
  <si>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</si>
  <si>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</si>
  <si>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</si>
  <si>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</si>
  <si>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</si>
  <si>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</si>
  <si>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</si>
  <si>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</si>
  <si>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</si>
  <si>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</si>
  <si>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</si>
  <si>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</si>
  <si>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</si>
  <si>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</si>
  <si>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</si>
  <si>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</si>
  <si>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</si>
  <si>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</si>
  <si>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</si>
  <si>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</si>
  <si>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</si>
  <si>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</si>
  <si>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</si>
  <si>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</si>
  <si>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</si>
  <si>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</si>
  <si>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</si>
  <si>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</si>
  <si>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</si>
  <si>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</si>
  <si>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</si>
  <si>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</si>
  <si>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</si>
  <si>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</si>
  <si>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</si>
  <si>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</si>
  <si>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</si>
  <si>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</si>
  <si>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</si>
  <si>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</si>
  <si>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</si>
  <si>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</si>
  <si>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</si>
  <si>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</si>
  <si>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</si>
  <si>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</si>
  <si>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</si>
  <si>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</si>
  <si>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</si>
  <si>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</si>
  <si>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</si>
  <si>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</si>
  <si>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</si>
  <si>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</si>
  <si>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</si>
  <si>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</si>
  <si>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</si>
  <si>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</si>
  <si>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</si>
  <si>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</si>
  <si>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</si>
  <si>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</si>
  <si>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</si>
  <si>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</si>
  <si>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</si>
  <si>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</si>
  <si>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</si>
  <si>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</si>
  <si>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</si>
  <si>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</si>
  <si>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</si>
  <si>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</si>
  <si>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</si>
  <si>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</si>
  <si>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</si>
  <si>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</si>
  <si>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</si>
  <si>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</si>
  <si>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</si>
  <si>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</si>
  <si>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</si>
  <si>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</si>
  <si>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</si>
  <si>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</si>
  <si>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</si>
  <si>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</si>
  <si>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</si>
  <si>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</si>
  <si>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</si>
  <si>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</si>
  <si>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</si>
  <si>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</si>
  <si>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</si>
  <si>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</si>
  <si>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</si>
  <si>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</si>
  <si>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</si>
  <si>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</si>
  <si>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</si>
  <si>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</si>
  <si>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</si>
  <si>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</si>
  <si>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</si>
  <si>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</si>
  <si>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</si>
  <si>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</si>
  <si>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</si>
  <si>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</si>
  <si>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</si>
  <si>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</si>
  <si>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</si>
  <si>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</si>
  <si>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</si>
  <si>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</si>
  <si>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</si>
  <si>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</si>
  <si>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</si>
  <si>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</si>
  <si>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</si>
  <si>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</si>
  <si>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</si>
  <si>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</si>
  <si>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</si>
  <si>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</si>
  <si>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</si>
  <si>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</si>
  <si>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</si>
  <si>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</si>
  <si>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</si>
  <si>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</si>
  <si>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</si>
  <si>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</si>
  <si>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</si>
  <si>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</si>
  <si>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</si>
  <si>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</si>
  <si>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</si>
  <si>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</si>
  <si>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</si>
  <si>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</si>
  <si>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</si>
  <si>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</si>
  <si>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</si>
  <si>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</si>
  <si>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</si>
  <si>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</si>
  <si>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</si>
  <si>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</si>
  <si>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</si>
  <si>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</si>
  <si>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</si>
  <si>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</si>
  <si>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</si>
  <si>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</si>
  <si>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</si>
  <si>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</si>
  <si>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</si>
  <si>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</si>
  <si>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</si>
  <si>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</si>
  <si>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</si>
  <si>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</si>
  <si>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</si>
  <si>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</si>
  <si>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</si>
  <si>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</si>
  <si>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</si>
  <si>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</si>
  <si>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</si>
  <si>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</si>
  <si>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</si>
  <si>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</si>
  <si>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</si>
  <si>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</si>
  <si>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</si>
  <si>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</si>
  <si>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</si>
  <si>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</si>
  <si>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</si>
  <si>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</si>
  <si>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</si>
  <si>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</si>
  <si>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</si>
  <si>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</si>
  <si>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</si>
  <si>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</si>
  <si>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</si>
  <si>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</si>
  <si>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</si>
  <si>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</si>
  <si>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</si>
  <si>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</si>
  <si>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</si>
  <si>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</si>
  <si>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</si>
  <si>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</si>
  <si>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</si>
  <si>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</si>
  <si>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</si>
  <si>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</si>
  <si>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</si>
  <si>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</si>
  <si>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</si>
  <si>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</si>
  <si>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</si>
  <si>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</si>
  <si>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</si>
  <si>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</si>
  <si>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</si>
  <si>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</si>
  <si>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</si>
  <si>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</si>
  <si>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</si>
  <si>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</si>
  <si>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</si>
  <si>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</si>
  <si>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</si>
  <si>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</si>
  <si>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</si>
  <si>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</si>
  <si>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</si>
  <si>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</si>
  <si>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</si>
  <si>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</si>
  <si>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</si>
  <si>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</si>
  <si>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</si>
  <si>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</si>
  <si>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</si>
  <si>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</si>
  <si>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</si>
  <si>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</si>
  <si>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</si>
  <si>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</si>
  <si>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</si>
  <si>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</si>
  <si>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</si>
  <si>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</si>
  <si>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</si>
  <si>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</si>
  <si>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</si>
  <si>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</si>
  <si>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</si>
  <si>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</si>
  <si>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</si>
  <si>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</si>
  <si>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</si>
  <si>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</si>
  <si>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</si>
  <si>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</si>
  <si>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</si>
  <si>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</si>
  <si>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</si>
  <si>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</si>
  <si>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</si>
  <si>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</si>
  <si>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</si>
  <si>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</si>
  <si>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</si>
  <si>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</si>
  <si>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</si>
  <si>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</si>
  <si>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</si>
  <si>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</si>
  <si>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</si>
  <si>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</si>
  <si>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</si>
  <si>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</si>
  <si>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</si>
  <si>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</si>
  <si>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</si>
  <si>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</si>
  <si>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</si>
  <si>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</si>
  <si>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</si>
  <si>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</si>
  <si>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</si>
  <si>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</si>
  <si>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</si>
  <si>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</si>
  <si>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</si>
  <si>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</si>
  <si>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</si>
  <si>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</si>
  <si>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</si>
  <si>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</si>
  <si>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</si>
  <si>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</si>
  <si>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</si>
  <si>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</si>
  <si>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</si>
  <si>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</si>
  <si>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</si>
  <si>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</si>
  <si>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</si>
  <si>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</si>
  <si>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</si>
  <si>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</si>
  <si>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</si>
  <si>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</si>
  <si>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</si>
  <si>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</si>
  <si>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</si>
  <si>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</si>
  <si>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</si>
  <si>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</si>
  <si>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</si>
  <si>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</si>
  <si>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</si>
  <si>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</si>
  <si>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</si>
  <si>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</si>
  <si>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</si>
  <si>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</si>
  <si>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</si>
  <si>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</si>
  <si>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</si>
  <si>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</si>
  <si>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</si>
  <si>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</si>
  <si>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</si>
  <si>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</si>
  <si>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</si>
  <si>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</si>
  <si>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</si>
  <si>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</si>
  <si>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</si>
  <si>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</si>
  <si>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</si>
  <si>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</si>
  <si>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</si>
  <si>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</si>
  <si>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</si>
  <si>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</si>
  <si>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</si>
  <si>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</si>
  <si>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</si>
  <si>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</si>
  <si>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</si>
  <si>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</si>
  <si>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</si>
  <si>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</si>
  <si>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</si>
  <si>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</si>
  <si>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</si>
  <si>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</si>
  <si>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</si>
  <si>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</si>
  <si>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</si>
  <si>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</si>
  <si>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</si>
  <si>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</si>
  <si>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</si>
  <si>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</si>
  <si>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</si>
  <si>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</si>
  <si>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</si>
  <si>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</si>
  <si>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</si>
  <si>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</si>
  <si>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</si>
  <si>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</si>
  <si>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</si>
  <si>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</si>
  <si>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</si>
  <si>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</si>
  <si>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</si>
  <si>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</si>
  <si>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</si>
  <si>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</si>
  <si>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</si>
  <si>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</si>
  <si>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</si>
  <si>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</si>
  <si>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</si>
  <si>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</si>
  <si>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</si>
  <si>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</si>
  <si>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</si>
  <si>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</si>
  <si>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</si>
  <si>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</si>
  <si>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</si>
  <si>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</si>
  <si>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</si>
  <si>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</si>
  <si>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</si>
  <si>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</si>
  <si>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</si>
  <si>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</si>
  <si>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</si>
  <si>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</si>
  <si>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</si>
  <si>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</si>
  <si>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</si>
  <si>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</si>
  <si>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</si>
  <si>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</si>
  <si>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</si>
  <si>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</si>
  <si>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</si>
  <si>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</si>
  <si>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</si>
  <si>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</si>
  <si>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</si>
  <si>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</si>
  <si>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</si>
  <si>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</si>
  <si>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</si>
  <si>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</si>
  <si>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</si>
  <si>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</si>
  <si>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</si>
  <si>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</si>
  <si>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</si>
  <si>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</si>
  <si>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</si>
  <si>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</si>
  <si>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</si>
  <si>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</si>
  <si>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</si>
  <si>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</si>
  <si>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</si>
  <si>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</si>
  <si>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</si>
  <si>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</si>
  <si>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</si>
  <si>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</si>
  <si>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</si>
  <si>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</si>
  <si>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</si>
  <si>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</si>
  <si>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</si>
  <si>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</si>
  <si>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</si>
  <si>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</si>
  <si>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</si>
  <si>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</si>
  <si>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</si>
  <si>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</si>
  <si>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</si>
  <si>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</si>
  <si>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</si>
  <si>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</si>
  <si>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</si>
  <si>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</si>
  <si>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</si>
  <si>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</si>
  <si>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</si>
  <si>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</si>
  <si>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</si>
  <si>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</si>
  <si>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</si>
  <si>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</si>
  <si>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</si>
  <si>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</si>
  <si>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</si>
  <si>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</si>
  <si>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</si>
  <si>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</si>
  <si>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</si>
  <si>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</si>
  <si>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</si>
  <si>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</si>
  <si>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</si>
  <si>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</si>
  <si>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</si>
  <si>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</si>
  <si>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</si>
  <si>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</si>
  <si>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</si>
  <si>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</si>
  <si>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</si>
  <si>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</si>
  <si>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</si>
  <si>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</si>
  <si>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</si>
  <si>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</si>
  <si>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</si>
  <si>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</si>
  <si>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</si>
  <si>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</si>
  <si>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</si>
  <si>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</si>
  <si>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</si>
  <si>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</si>
  <si>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</si>
  <si>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</si>
  <si>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</si>
  <si>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</si>
  <si>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</si>
  <si>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</si>
  <si>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</si>
  <si>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</si>
  <si>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</si>
  <si>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</si>
  <si>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</si>
  <si>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</si>
  <si>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</si>
  <si>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</si>
  <si>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</si>
  <si>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</si>
  <si>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</si>
  <si>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</si>
  <si>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</si>
  <si>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</si>
  <si>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</si>
  <si>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</si>
  <si>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</si>
  <si>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</si>
  <si>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</si>
  <si>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</si>
  <si>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</si>
  <si>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</si>
  <si>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</si>
  <si>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</si>
  <si>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</si>
  <si>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</si>
  <si>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</si>
  <si>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</si>
  <si>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</si>
  <si>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</si>
  <si>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</si>
  <si>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</si>
  <si>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</si>
  <si>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</si>
  <si>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</si>
  <si>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</si>
  <si>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</si>
  <si>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</si>
  <si>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</si>
  <si>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</si>
  <si>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</si>
  <si>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</si>
  <si>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</si>
  <si>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</si>
  <si>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</si>
  <si>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</si>
  <si>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</si>
  <si>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</si>
  <si>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</si>
  <si>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</si>
  <si>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</si>
  <si>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</si>
  <si>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</si>
  <si>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</si>
  <si>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</si>
  <si>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</si>
  <si>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</si>
  <si>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</si>
  <si>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</si>
  <si>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</si>
  <si>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</si>
  <si>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</si>
  <si>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</si>
  <si>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</si>
  <si>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</si>
  <si>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</si>
  <si>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</si>
  <si>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</si>
  <si>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</si>
  <si>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</si>
  <si>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</si>
  <si>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</si>
  <si>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</si>
  <si>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</si>
  <si>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</si>
  <si>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</si>
  <si>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</si>
  <si>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</si>
  <si>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</si>
  <si>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</si>
  <si>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</si>
  <si>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</si>
  <si>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</si>
  <si>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</si>
  <si>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</si>
  <si>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</si>
  <si>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</si>
  <si>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</si>
  <si>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</si>
  <si>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</si>
  <si>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</si>
  <si>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</si>
  <si>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</si>
  <si>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</si>
  <si>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</si>
  <si>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</si>
  <si>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</si>
  <si>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</si>
  <si>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</si>
  <si>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</si>
  <si>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</si>
  <si>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</si>
  <si>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</si>
  <si>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</si>
  <si>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</si>
  <si>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</si>
  <si>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</si>
  <si>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</si>
  <si>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</si>
  <si>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</si>
  <si>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</si>
  <si>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</si>
  <si>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</si>
  <si>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</si>
  <si>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</si>
  <si>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</si>
  <si>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</si>
  <si>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</si>
  <si>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</si>
  <si>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</si>
  <si>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</si>
  <si>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</si>
  <si>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</si>
  <si>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</si>
  <si>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</si>
  <si>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</si>
  <si>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</si>
  <si>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</si>
  <si>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</si>
  <si>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</si>
  <si>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</si>
  <si>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</si>
  <si>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</si>
  <si>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</si>
  <si>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</si>
  <si>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</si>
  <si>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</si>
  <si>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</si>
  <si>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</si>
  <si>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</si>
  <si>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</si>
  <si>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</si>
  <si>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</si>
  <si>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</si>
  <si>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</si>
  <si>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</si>
  <si>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</si>
  <si>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</si>
  <si>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</si>
  <si>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</si>
  <si>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</si>
  <si>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</si>
  <si>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</si>
  <si>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</si>
  <si>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</si>
  <si>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</si>
  <si>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</si>
  <si>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</si>
  <si>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</si>
  <si>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</si>
  <si>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</si>
  <si>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</si>
  <si>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</si>
  <si>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</si>
  <si>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</si>
  <si>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</si>
  <si>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</si>
  <si>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</si>
  <si>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</si>
  <si>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</si>
  <si>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</si>
  <si>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</si>
  <si>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</si>
  <si>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</si>
  <si>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</si>
  <si>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</si>
  <si>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</si>
  <si>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</si>
  <si>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</si>
  <si>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</si>
  <si>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</si>
  <si>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</si>
  <si>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</si>
  <si>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</si>
  <si>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</si>
  <si>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</si>
  <si>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</si>
  <si>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</si>
  <si>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</si>
  <si>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</si>
  <si>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</si>
  <si>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</si>
  <si>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</si>
  <si>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</si>
  <si>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</si>
  <si>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</si>
  <si>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</si>
  <si>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</si>
  <si>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</si>
  <si>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</si>
  <si>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</si>
  <si>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</si>
  <si>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</si>
  <si>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</si>
  <si>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</si>
  <si>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</si>
  <si>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</si>
  <si>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</si>
  <si>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</si>
  <si>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</si>
  <si>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</si>
  <si>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</si>
  <si>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</si>
  <si>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</si>
  <si>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</si>
  <si>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</si>
  <si>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</si>
  <si>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</si>
  <si>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</si>
  <si>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</si>
  <si>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</si>
  <si>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</si>
  <si>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</si>
  <si>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</si>
  <si>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</si>
  <si>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</si>
  <si>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</si>
  <si>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</si>
  <si>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</si>
  <si>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</si>
  <si>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</si>
  <si>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</si>
  <si>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</si>
  <si>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</si>
  <si>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</si>
  <si>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</si>
  <si>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</si>
  <si>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</si>
  <si>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</si>
  <si>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</si>
  <si>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</si>
  <si>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</si>
  <si>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</si>
  <si>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</si>
  <si>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</si>
  <si>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</si>
  <si>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</si>
  <si>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</si>
  <si>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</si>
  <si>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</si>
  <si>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</si>
  <si>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</si>
  <si>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</si>
  <si>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</si>
  <si>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</si>
  <si>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</si>
  <si>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</si>
  <si>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</si>
  <si>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</si>
  <si>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</si>
  <si>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</si>
  <si>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</si>
  <si>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</si>
  <si>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</si>
  <si>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</si>
  <si>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</si>
  <si>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</si>
  <si>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</si>
  <si>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</si>
  <si>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</si>
  <si>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</si>
  <si>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</si>
  <si>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</si>
  <si>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</si>
  <si>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</si>
  <si>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</si>
  <si>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</si>
  <si>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</si>
  <si>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</si>
  <si>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</si>
  <si>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</si>
  <si>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</si>
  <si>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</si>
  <si>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</si>
  <si>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</si>
  <si>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</si>
  <si>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</si>
  <si>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</si>
  <si>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</si>
  <si>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</si>
  <si>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</si>
  <si>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</si>
  <si>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</si>
  <si>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</si>
  <si>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</si>
  <si>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</si>
  <si>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</si>
  <si>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</si>
  <si>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</si>
  <si>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</si>
  <si>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</si>
  <si>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</si>
  <si>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</si>
  <si>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</si>
  <si>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</si>
  <si>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</si>
  <si>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</si>
  <si>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</si>
  <si>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</si>
  <si>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</si>
  <si>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</si>
  <si>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</si>
  <si>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</si>
  <si>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</si>
  <si>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</si>
  <si>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</si>
  <si>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</si>
  <si>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</si>
  <si>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</si>
  <si>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</si>
  <si>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</si>
  <si>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</si>
  <si>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</si>
  <si>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</si>
  <si>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</si>
  <si>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</si>
  <si>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</si>
  <si>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</si>
  <si>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</si>
  <si>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</si>
  <si>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</si>
  <si>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</si>
  <si>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</si>
  <si>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</si>
  <si>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</si>
  <si>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</si>
  <si>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</si>
  <si>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</si>
  <si>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</si>
  <si>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</si>
  <si>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</si>
  <si>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</si>
  <si>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</si>
  <si>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</si>
  <si>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</si>
  <si>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</si>
  <si>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</si>
  <si>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</si>
  <si>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</si>
  <si>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</si>
  <si>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</si>
  <si>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</si>
  <si>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</si>
  <si>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</si>
  <si>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</si>
  <si>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</si>
  <si>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</si>
  <si>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</si>
  <si>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</si>
  <si>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</si>
  <si>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</si>
  <si>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</si>
  <si>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</si>
  <si>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</si>
  <si>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</si>
  <si>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</si>
  <si>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</si>
  <si>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</si>
  <si>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</si>
  <si>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</si>
  <si>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</si>
  <si>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</si>
  <si>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</si>
  <si>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</si>
  <si>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</si>
  <si>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</si>
  <si>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</si>
  <si>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</si>
  <si>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</si>
  <si>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</si>
  <si>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</si>
  <si>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</si>
  <si>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</si>
  <si>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</si>
  <si>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</si>
  <si>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</si>
  <si>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</si>
  <si>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</si>
  <si>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</si>
  <si>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</si>
  <si>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</si>
  <si>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</si>
  <si>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</si>
  <si>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</si>
  <si>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</si>
  <si>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</si>
  <si>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</si>
  <si>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</si>
  <si>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</si>
  <si>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</si>
  <si>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</si>
  <si>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</si>
  <si>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</si>
  <si>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</si>
  <si>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</si>
  <si>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</si>
  <si>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</si>
  <si>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</si>
  <si>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</si>
  <si>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</si>
  <si>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</si>
  <si>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</si>
  <si>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</si>
  <si>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</si>
  <si>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</si>
  <si>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</si>
  <si>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</si>
  <si>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</si>
  <si>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</si>
  <si>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</si>
  <si>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</si>
  <si>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</si>
  <si>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</si>
  <si>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</si>
  <si>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</si>
  <si>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</si>
  <si>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</si>
  <si>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</si>
  <si>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</si>
  <si>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</si>
  <si>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</si>
  <si>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</si>
  <si>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</si>
  <si>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</si>
  <si>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</si>
  <si>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</si>
  <si>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</si>
  <si>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</si>
  <si>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</si>
  <si>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</si>
  <si>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</si>
  <si>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</si>
  <si>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</si>
  <si>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</si>
  <si>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</si>
  <si>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</si>
  <si>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</si>
  <si>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</si>
  <si>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</si>
  <si>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</si>
  <si>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</si>
  <si>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</si>
  <si>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</si>
  <si>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</si>
  <si>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</si>
  <si>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</si>
  <si>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</si>
  <si>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</si>
  <si>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</si>
  <si>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</si>
  <si>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</si>
  <si>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</si>
  <si>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</si>
  <si>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</si>
  <si>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</si>
  <si>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</si>
  <si>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</si>
  <si>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</si>
  <si>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</si>
  <si>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</si>
  <si>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</si>
  <si>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</si>
  <si>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</si>
  <si>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</si>
  <si>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</si>
  <si>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</si>
  <si>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</si>
  <si>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</si>
  <si>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</si>
  <si>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</si>
  <si>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</si>
  <si>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</si>
  <si>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</si>
  <si>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</si>
  <si>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</si>
  <si>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</si>
  <si>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</si>
  <si>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</si>
  <si>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</si>
  <si>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</si>
  <si>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</si>
  <si>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</si>
  <si>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</si>
  <si>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</si>
  <si>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</si>
  <si>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</si>
  <si>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</si>
  <si>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</si>
  <si>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</si>
  <si>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</si>
  <si>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</si>
  <si>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</si>
  <si>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</si>
  <si>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</si>
  <si>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</si>
  <si>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</si>
  <si>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</si>
  <si>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</si>
  <si>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</si>
  <si>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</si>
  <si>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</si>
  <si>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</si>
  <si>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</si>
  <si>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</si>
  <si>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</si>
  <si>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</si>
  <si>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</si>
  <si>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</si>
  <si>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</si>
  <si>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</si>
  <si>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</si>
  <si>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</si>
  <si>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</si>
  <si>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</si>
  <si>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</si>
  <si>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</si>
  <si>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</si>
  <si>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</si>
  <si>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</si>
  <si>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</si>
  <si>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</si>
  <si>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</si>
  <si>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</si>
  <si>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</si>
  <si>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</si>
  <si>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</si>
  <si>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</si>
  <si>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</si>
  <si>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</si>
  <si>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</si>
  <si>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</si>
  <si>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</si>
  <si>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</si>
  <si>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</si>
  <si>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</si>
  <si>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</si>
  <si>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</si>
  <si>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</si>
  <si>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</si>
  <si>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</si>
  <si>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</si>
  <si>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</si>
  <si>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</si>
  <si>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</si>
  <si>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</si>
  <si>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</si>
  <si>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</si>
  <si>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</si>
  <si>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</si>
  <si>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</si>
  <si>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</si>
  <si>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</si>
  <si>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</si>
  <si>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</si>
  <si>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</si>
  <si>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</si>
  <si>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</si>
  <si>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</si>
  <si>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</si>
  <si>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</si>
  <si>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</si>
  <si>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</si>
  <si>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</si>
  <si>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</si>
  <si>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</si>
  <si>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</si>
  <si>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</si>
  <si>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</si>
  <si>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</si>
  <si>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</si>
  <si>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</si>
  <si>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</si>
  <si>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</si>
  <si>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</si>
  <si>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</si>
  <si>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</si>
  <si>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</si>
  <si>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</si>
  <si>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</si>
  <si>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</si>
  <si>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</si>
  <si>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</si>
  <si>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</si>
  <si>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</si>
  <si>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</si>
  <si>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</si>
  <si>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</si>
  <si>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</si>
  <si>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</si>
  <si>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</si>
  <si>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</si>
  <si>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</si>
  <si>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</si>
  <si>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</si>
  <si>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</si>
  <si>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</si>
  <si>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</si>
  <si>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</si>
  <si>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</si>
  <si>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</si>
  <si>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</si>
  <si>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</si>
  <si>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</si>
  <si>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</si>
  <si>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</si>
  <si>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</si>
  <si>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</si>
  <si>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</si>
  <si>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</si>
  <si>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</si>
  <si>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</si>
  <si>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</si>
  <si>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</si>
  <si>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</si>
  <si>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</si>
  <si>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</si>
  <si>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</si>
  <si>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</si>
  <si>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</si>
  <si>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</si>
  <si>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</si>
  <si>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</si>
  <si>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</si>
  <si>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</si>
  <si>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</si>
  <si>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</si>
  <si>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</si>
  <si>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</si>
  <si>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</si>
  <si>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</si>
  <si>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</si>
  <si>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</si>
  <si>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</si>
  <si>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</si>
  <si>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</si>
  <si>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</si>
  <si>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</si>
  <si>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</si>
  <si>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</si>
  <si>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</si>
  <si>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</si>
  <si>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</si>
  <si>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</si>
  <si>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</si>
  <si>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</si>
  <si>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</si>
  <si>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</si>
  <si>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</si>
  <si>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</si>
  <si>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</si>
  <si>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</si>
  <si>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</si>
  <si>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</si>
  <si>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</si>
  <si>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</si>
  <si>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</si>
  <si>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</si>
  <si>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</si>
  <si>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</si>
  <si>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</si>
  <si>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</si>
  <si>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</si>
  <si>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</si>
  <si>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</si>
  <si>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</si>
  <si>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</si>
  <si>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</si>
  <si>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</si>
  <si>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</si>
  <si>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</si>
  <si>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</si>
  <si>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</si>
  <si>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</si>
  <si>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</si>
  <si>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</si>
  <si>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</si>
  <si>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</si>
  <si>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</si>
  <si>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</si>
  <si>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</si>
  <si>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</si>
  <si>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</si>
  <si>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</si>
  <si>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</si>
  <si>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</si>
  <si>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</si>
  <si>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</si>
  <si>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</si>
  <si>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</si>
  <si>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</si>
  <si>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</si>
  <si>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</si>
  <si>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</si>
  <si>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</si>
  <si>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</si>
  <si>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</si>
  <si>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</si>
  <si>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</si>
  <si>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</si>
  <si>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</si>
  <si>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</si>
  <si>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</si>
  <si>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</si>
  <si>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</si>
  <si>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</si>
  <si>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</si>
  <si>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</si>
  <si>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</si>
  <si>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</si>
  <si>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</si>
  <si>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</si>
  <si>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</si>
  <si>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</si>
  <si>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</si>
  <si>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</si>
  <si>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</si>
  <si>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</si>
  <si>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</si>
  <si>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</si>
  <si>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</si>
  <si>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</si>
  <si>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</si>
  <si>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</si>
  <si>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</si>
  <si>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</si>
  <si>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</si>
  <si>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</si>
  <si>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</si>
  <si>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</si>
  <si>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</si>
  <si>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</si>
  <si>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</si>
  <si>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</si>
  <si>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</si>
  <si>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</si>
  <si>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</si>
  <si>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</si>
  <si>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</si>
  <si>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</si>
  <si>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</si>
  <si>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</si>
  <si>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</si>
  <si>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</si>
  <si>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</si>
  <si>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</si>
  <si>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</si>
  <si>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</si>
  <si>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</si>
  <si>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</si>
  <si>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</si>
  <si>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</si>
  <si>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</si>
  <si>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</si>
  <si>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</si>
  <si>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</si>
  <si>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</si>
  <si>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</si>
  <si>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</si>
  <si>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</si>
  <si>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</si>
  <si>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</si>
  <si>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</si>
  <si>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</si>
  <si>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</si>
  <si>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</si>
  <si>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</si>
  <si>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</si>
  <si>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</si>
  <si>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</si>
  <si>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</si>
  <si>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</si>
  <si>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</si>
  <si>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</si>
  <si>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</si>
  <si>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</si>
  <si>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</si>
  <si>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</si>
  <si>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</si>
  <si>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</si>
  <si>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</si>
  <si>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</si>
  <si>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</si>
  <si>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</si>
  <si>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</si>
  <si>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</si>
  <si>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</si>
  <si>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</si>
  <si>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</si>
  <si>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</si>
  <si>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</si>
  <si>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</si>
  <si>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</si>
  <si>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</si>
  <si>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</si>
  <si>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</si>
  <si>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</si>
  <si>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</si>
  <si>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</si>
  <si>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</si>
  <si>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</si>
  <si>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</si>
  <si>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</si>
  <si>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</si>
  <si>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</si>
  <si>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</si>
  <si>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</si>
  <si>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</si>
  <si>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</si>
  <si>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</si>
  <si>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</si>
  <si>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</si>
  <si>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</si>
  <si>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</si>
  <si>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</si>
  <si>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</si>
  <si>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</si>
  <si>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</si>
  <si>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</si>
  <si>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</si>
  <si>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</si>
  <si>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</si>
  <si>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</si>
  <si>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</si>
  <si>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</si>
  <si>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</si>
  <si>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</si>
  <si>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</si>
  <si>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</si>
  <si>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</si>
  <si>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</si>
  <si>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</si>
  <si>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</si>
  <si>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</si>
  <si>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</si>
  <si>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</si>
  <si>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</si>
  <si>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</si>
  <si>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</si>
  <si>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</si>
  <si>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</si>
  <si>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</si>
  <si>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</si>
  <si>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</si>
  <si>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</si>
  <si>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</si>
  <si>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</si>
  <si>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</si>
  <si>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</si>
  <si>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</si>
  <si>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</si>
  <si>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</si>
  <si>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</si>
  <si>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</si>
  <si>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</si>
  <si>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</si>
  <si>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</si>
  <si>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</si>
  <si>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</si>
  <si>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</si>
  <si>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</si>
  <si>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</si>
  <si>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</si>
  <si>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</si>
  <si>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</si>
  <si>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</si>
  <si>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</si>
  <si>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</si>
  <si>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</si>
  <si>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</si>
  <si>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</si>
  <si>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</si>
  <si>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</si>
  <si>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</si>
  <si>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</si>
  <si>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</si>
  <si>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</si>
  <si>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</si>
  <si>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</si>
  <si>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</si>
  <si>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</si>
  <si>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</si>
  <si>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</si>
  <si>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</si>
  <si>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</si>
  <si>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</si>
  <si>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</si>
  <si>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</si>
  <si>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</si>
  <si>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</si>
  <si>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</si>
  <si>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</si>
  <si>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</si>
  <si>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</si>
  <si>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</si>
  <si>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</si>
  <si>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</si>
  <si>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</si>
  <si>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</si>
  <si>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</si>
  <si>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</si>
  <si>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</si>
  <si>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</si>
  <si>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</si>
  <si>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</si>
  <si>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</si>
  <si>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</si>
  <si>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</si>
  <si>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</si>
  <si>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</si>
  <si>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</si>
  <si>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</si>
  <si>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</si>
  <si>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</si>
  <si>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</si>
  <si>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</si>
  <si>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</si>
  <si>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</si>
  <si>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</si>
  <si>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</si>
  <si>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</si>
  <si>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</si>
  <si>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</si>
  <si>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</si>
  <si>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</si>
  <si>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</si>
  <si>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</si>
  <si>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</si>
  <si>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</si>
  <si>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</si>
  <si>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</si>
  <si>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</si>
  <si>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</si>
  <si>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</si>
  <si>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</si>
  <si>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</si>
  <si>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</si>
  <si>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</si>
  <si>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</si>
  <si>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</si>
  <si>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</si>
  <si>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</si>
  <si>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</si>
  <si>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</si>
  <si>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</si>
  <si>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</si>
  <si>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</si>
  <si>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</si>
  <si>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</si>
  <si>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</si>
  <si>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</si>
  <si>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</si>
  <si>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</si>
  <si>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</si>
  <si>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</si>
  <si>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</si>
  <si>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</si>
  <si>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</si>
  <si>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</si>
  <si>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</si>
  <si>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</si>
  <si>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</si>
  <si>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</si>
  <si>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</si>
  <si>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</si>
  <si>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</si>
  <si>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</si>
  <si>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</si>
  <si>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</si>
  <si>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</si>
  <si>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</si>
  <si>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</si>
  <si>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</si>
  <si>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</si>
  <si>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</si>
  <si>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</si>
  <si>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</si>
  <si>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</si>
  <si>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</si>
  <si>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</si>
  <si>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</si>
  <si>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</si>
  <si>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</si>
  <si>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</si>
  <si>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</si>
  <si>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</si>
  <si>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</si>
  <si>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</si>
  <si>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</si>
  <si>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</si>
  <si>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</si>
  <si>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</si>
  <si>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</si>
  <si>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</si>
  <si>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</si>
  <si>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</si>
  <si>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</si>
  <si>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</si>
  <si>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</si>
  <si>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</si>
  <si>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</si>
  <si>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</si>
  <si>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</si>
  <si>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</si>
  <si>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</si>
  <si>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</si>
  <si>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</si>
  <si>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</si>
  <si>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</si>
  <si>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</si>
  <si>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</si>
  <si>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</si>
  <si>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</si>
  <si>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</si>
  <si>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</si>
  <si>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</si>
  <si>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</si>
  <si>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</si>
  <si>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</si>
  <si>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</si>
  <si>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</si>
  <si>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</si>
  <si>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</si>
  <si>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</si>
  <si>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</si>
  <si>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</si>
  <si>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</si>
  <si>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</si>
  <si>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</si>
  <si>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</si>
  <si>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</si>
  <si>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</si>
  <si>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</si>
  <si>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</si>
  <si>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</si>
  <si>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</si>
  <si>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</si>
  <si>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</si>
  <si>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</si>
  <si>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</si>
  <si>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</si>
  <si>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</si>
  <si>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</si>
  <si>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</si>
  <si>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</si>
  <si>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</si>
  <si>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</si>
  <si>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</si>
  <si>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</si>
  <si>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</si>
  <si>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</si>
  <si>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</si>
  <si>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</si>
  <si>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</si>
  <si>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</si>
  <si>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</si>
  <si>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</si>
  <si>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</si>
  <si>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</si>
  <si>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</si>
  <si>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</si>
  <si>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</si>
  <si>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</si>
  <si>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</si>
  <si>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</si>
  <si>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</si>
  <si>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</si>
  <si>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</si>
  <si>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</si>
  <si>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</si>
  <si>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</si>
  <si>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</si>
  <si>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</si>
  <si>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</si>
  <si>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</si>
  <si>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</si>
  <si>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</si>
  <si>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</si>
  <si>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</si>
  <si>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</si>
  <si>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</si>
  <si>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</si>
  <si>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</si>
  <si>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</si>
  <si>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</si>
  <si>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</si>
  <si>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</si>
  <si>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</si>
  <si>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</si>
  <si>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</si>
  <si>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</si>
  <si>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</si>
  <si>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</si>
  <si>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</si>
  <si>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</si>
  <si>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</si>
  <si>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</si>
  <si>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</si>
  <si>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</si>
  <si>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</si>
  <si>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</si>
  <si>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</si>
  <si>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</si>
  <si>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</si>
  <si>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</si>
  <si>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</si>
  <si>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</si>
  <si>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</si>
  <si>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</si>
  <si>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</si>
  <si>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</si>
  <si>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</si>
  <si>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</si>
  <si>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</si>
  <si>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</si>
  <si>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</si>
  <si>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</si>
  <si>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</si>
  <si>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</si>
  <si>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</si>
  <si>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</si>
  <si>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</si>
  <si>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</si>
  <si>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</si>
  <si>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</si>
  <si>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</si>
  <si>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</si>
  <si>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</si>
  <si>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</si>
  <si>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</si>
  <si>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</si>
  <si>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</si>
  <si>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</si>
  <si>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</si>
  <si>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</si>
  <si>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</si>
  <si>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</si>
  <si>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</si>
  <si>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</si>
  <si>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</si>
  <si>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</si>
  <si>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</si>
  <si>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</si>
  <si>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</si>
  <si>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</si>
  <si>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</si>
  <si>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</si>
  <si>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</si>
  <si>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</si>
  <si>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</si>
  <si>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</si>
  <si>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</si>
  <si>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</si>
  <si>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</si>
  <si>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</si>
  <si>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</si>
  <si>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</si>
  <si>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</si>
  <si>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</si>
  <si>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</si>
  <si>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</si>
  <si>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</si>
  <si>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</si>
  <si>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</si>
  <si>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</si>
  <si>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</si>
  <si>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</si>
  <si>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</si>
  <si>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</si>
  <si>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</si>
  <si>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</si>
  <si>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</si>
  <si>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</si>
  <si>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</si>
  <si>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</si>
  <si>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</si>
  <si>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</si>
  <si>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</si>
  <si>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</si>
  <si>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</si>
  <si>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</si>
  <si>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</si>
  <si>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</si>
  <si>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</si>
  <si>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</si>
  <si>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</si>
  <si>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</si>
  <si>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</si>
  <si>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</si>
  <si>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</si>
  <si>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</si>
  <si>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</si>
  <si>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</si>
  <si>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</si>
  <si>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</si>
  <si>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</si>
  <si>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</si>
  <si>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</si>
  <si>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</si>
  <si>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</si>
  <si>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</si>
  <si>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</si>
  <si>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</si>
  <si>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</si>
  <si>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</si>
  <si>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</si>
  <si>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</si>
  <si>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</si>
  <si>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</si>
  <si>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</si>
  <si>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</si>
  <si>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</si>
  <si>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</si>
  <si>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</si>
  <si>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</si>
  <si>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</si>
  <si>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</si>
  <si>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</si>
  <si>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</si>
  <si>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</si>
  <si>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</si>
  <si>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</si>
  <si>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</si>
  <si>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</si>
  <si>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</si>
  <si>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</si>
  <si>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</si>
  <si>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</si>
  <si>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</si>
  <si>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</si>
  <si>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</si>
  <si>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</si>
  <si>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</si>
  <si>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</si>
  <si>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</si>
  <si>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</si>
  <si>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</si>
  <si>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</si>
  <si>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</si>
  <si>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</si>
  <si>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</si>
  <si>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</si>
  <si>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</si>
  <si>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</si>
  <si>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</si>
  <si>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</si>
  <si>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</si>
  <si>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</si>
  <si>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</si>
  <si>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</si>
  <si>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</si>
  <si>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</si>
  <si>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</si>
  <si>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</si>
  <si>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</si>
  <si>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</si>
  <si>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</si>
  <si>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</si>
  <si>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</si>
  <si>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</si>
  <si>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</si>
  <si>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</si>
  <si>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</si>
  <si>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</si>
  <si>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</si>
  <si>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</si>
  <si>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</si>
  <si>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</si>
  <si>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</si>
  <si>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</si>
  <si>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</si>
  <si>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</si>
  <si>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</si>
  <si>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</si>
  <si>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</si>
  <si>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</si>
  <si>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</si>
  <si>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</si>
  <si>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</si>
  <si>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</si>
  <si>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</si>
  <si>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</si>
  <si>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</si>
  <si>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</si>
  <si>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</si>
  <si>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</si>
  <si>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</si>
  <si>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</si>
  <si>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</si>
  <si>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</si>
  <si>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</si>
  <si>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</si>
  <si>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</si>
  <si>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</si>
  <si>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</si>
  <si>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</si>
  <si>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</si>
  <si>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</si>
  <si>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</si>
  <si>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</si>
  <si>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</si>
  <si>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</si>
  <si>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</si>
  <si>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</si>
  <si>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</si>
  <si>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</si>
  <si>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</si>
  <si>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</si>
  <si>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</si>
  <si>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</si>
  <si>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</si>
  <si>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</si>
  <si>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</si>
  <si>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</si>
  <si>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</si>
  <si>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</si>
  <si>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</si>
  <si>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</si>
  <si>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</si>
  <si>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</si>
  <si>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</si>
  <si>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</si>
  <si>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</si>
  <si>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</si>
  <si>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</si>
  <si>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</si>
  <si>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</si>
  <si>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</si>
  <si>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</si>
  <si>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</si>
  <si>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</si>
  <si>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</si>
  <si>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</si>
  <si>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</si>
  <si>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</si>
  <si>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</si>
  <si>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</si>
  <si>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</si>
  <si>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</si>
  <si>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</si>
  <si>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</si>
  <si>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</si>
  <si>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</si>
  <si>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</si>
  <si>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</si>
  <si>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</si>
  <si>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</si>
  <si>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</si>
  <si>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</si>
  <si>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</si>
  <si>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</si>
  <si>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</si>
  <si>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</si>
  <si>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</si>
  <si>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</si>
  <si>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</si>
  <si>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</si>
  <si>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</si>
  <si>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</si>
  <si>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</si>
  <si>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</si>
  <si>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</si>
  <si>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</si>
  <si>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</si>
  <si>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</si>
  <si>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</si>
  <si>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</si>
  <si>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</si>
  <si>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</si>
  <si>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</si>
  <si>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</si>
  <si>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</si>
  <si>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</si>
  <si>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</si>
  <si>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</si>
  <si>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</si>
  <si>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</si>
  <si>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</si>
  <si>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</si>
  <si>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</si>
  <si>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</si>
  <si>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</si>
  <si>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</si>
  <si>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</si>
  <si>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</si>
  <si>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</si>
  <si>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</si>
  <si>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</si>
  <si>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</si>
  <si>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</si>
  <si>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</si>
  <si>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</si>
  <si>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</si>
  <si>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</si>
  <si>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</si>
  <si>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</si>
  <si>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</si>
  <si>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</si>
  <si>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</si>
  <si>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</si>
  <si>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</si>
  <si>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</si>
  <si>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</si>
  <si>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</si>
  <si>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</si>
  <si>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</si>
  <si>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</si>
  <si>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</si>
  <si>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</si>
  <si>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</si>
  <si>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</si>
  <si>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</si>
  <si>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</si>
  <si>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</si>
  <si>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</si>
  <si>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</si>
  <si>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</si>
  <si>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</si>
  <si>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</si>
  <si>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</si>
  <si>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</si>
  <si>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</si>
  <si>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</si>
  <si>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</si>
  <si>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</si>
  <si>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</si>
  <si>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</si>
  <si>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</si>
  <si>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</si>
  <si>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</si>
  <si>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</si>
  <si>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</si>
  <si>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</si>
  <si>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</si>
  <si>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</si>
  <si>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</si>
  <si>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</si>
  <si>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</si>
  <si>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</si>
  <si>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</si>
  <si>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</si>
  <si>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</si>
  <si>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</si>
  <si>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</si>
  <si>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</si>
  <si>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</si>
  <si>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</si>
  <si>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</si>
  <si>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</si>
  <si>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</si>
  <si>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</si>
  <si>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</si>
  <si>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</si>
  <si>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</si>
  <si>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</si>
  <si>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</si>
  <si>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</si>
  <si>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</si>
  <si>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</si>
  <si>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</si>
  <si>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</si>
  <si>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</si>
  <si>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</si>
  <si>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</si>
  <si>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</si>
  <si>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</si>
  <si>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</si>
  <si>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</si>
  <si>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</si>
  <si>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</si>
  <si>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</si>
  <si>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</si>
  <si>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</si>
  <si>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</si>
  <si>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</si>
  <si>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</si>
  <si>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</si>
  <si>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</si>
  <si>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</si>
  <si>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</si>
  <si>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</si>
  <si>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</si>
  <si>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</si>
  <si>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</si>
  <si>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</si>
  <si>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</si>
  <si>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</si>
  <si>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</si>
  <si>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</si>
  <si>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</si>
  <si>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</si>
  <si>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</si>
  <si>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</si>
  <si>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</si>
  <si>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</si>
  <si>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</si>
  <si>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</si>
  <si>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</si>
  <si>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</si>
  <si>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</si>
  <si>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</si>
  <si>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</si>
  <si>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</si>
  <si>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</si>
  <si>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</si>
  <si>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</si>
  <si>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</si>
  <si>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</si>
  <si>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</si>
  <si>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</si>
  <si>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</si>
  <si>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</si>
  <si>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</si>
  <si>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</si>
  <si>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</si>
  <si>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</si>
  <si>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</si>
  <si>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</si>
  <si>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</si>
  <si>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</si>
  <si>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</si>
  <si>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</si>
  <si>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</si>
  <si>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</si>
  <si>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</si>
  <si>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</si>
  <si>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</si>
  <si>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</si>
  <si>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</si>
  <si>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</si>
  <si>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</si>
  <si>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</si>
  <si>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</si>
  <si>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</si>
  <si>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</si>
  <si>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</si>
  <si>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</si>
  <si>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</si>
  <si>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</si>
  <si>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</si>
  <si>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</si>
  <si>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</si>
  <si>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</si>
  <si>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</si>
  <si>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</si>
  <si>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</si>
  <si>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</si>
  <si>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</si>
  <si>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</si>
  <si>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</si>
  <si>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</si>
  <si>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</si>
  <si>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</si>
  <si>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</si>
  <si>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</si>
  <si>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</si>
  <si>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</si>
  <si>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</si>
  <si>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</si>
  <si>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</si>
  <si>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</si>
  <si>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</si>
  <si>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</si>
  <si>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</si>
  <si>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</si>
  <si>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</si>
  <si>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</si>
  <si>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</si>
  <si>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</si>
  <si>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</si>
  <si>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</si>
  <si>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</si>
  <si>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</si>
  <si>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</si>
  <si>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</si>
  <si>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</si>
  <si>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</si>
  <si>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</si>
  <si>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</si>
  <si>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</si>
  <si>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</si>
  <si>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</si>
  <si>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</si>
  <si>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</si>
  <si>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</si>
  <si>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</si>
  <si>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</si>
  <si>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</si>
  <si>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</si>
  <si>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</si>
  <si>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</si>
  <si>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</si>
  <si>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</si>
  <si>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</si>
  <si>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</si>
  <si>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</si>
  <si>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</si>
  <si>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</si>
  <si>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</si>
  <si>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</si>
  <si>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</si>
  <si>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</si>
  <si>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</si>
  <si>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</si>
  <si>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</si>
  <si>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</si>
  <si>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</si>
  <si>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</si>
  <si>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</si>
  <si>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</si>
  <si>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</si>
  <si>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</si>
  <si>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</si>
  <si>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</si>
  <si>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</si>
  <si>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</si>
  <si>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</si>
  <si>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</si>
  <si>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</si>
  <si>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</si>
  <si>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</si>
  <si>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</si>
  <si>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</si>
  <si>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</si>
  <si>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</si>
  <si>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</si>
  <si>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</si>
  <si>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</si>
  <si>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</si>
  <si>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</si>
  <si>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</si>
  <si>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</si>
  <si>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</si>
  <si>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</si>
  <si>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</si>
  <si>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</si>
  <si>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</si>
  <si>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</si>
  <si>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</si>
  <si>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</si>
  <si>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</si>
  <si>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</si>
  <si>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</si>
  <si>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</si>
  <si>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</si>
  <si>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</si>
  <si>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</si>
  <si>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</si>
  <si>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</si>
  <si>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</si>
  <si>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</si>
  <si>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</si>
  <si>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</si>
  <si>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</si>
  <si>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</si>
  <si>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</si>
  <si>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</si>
  <si>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</si>
  <si>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</si>
  <si>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</si>
  <si>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</si>
  <si>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</si>
  <si>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</si>
  <si>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</si>
  <si>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</si>
  <si>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</si>
  <si>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</si>
  <si>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</si>
  <si>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</si>
  <si>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</si>
  <si>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</si>
  <si>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</si>
  <si>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</si>
  <si>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</si>
  <si>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</si>
  <si>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</si>
  <si>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</si>
  <si>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</si>
  <si>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</si>
  <si>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</si>
  <si>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</si>
  <si>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</si>
  <si>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</si>
  <si>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</si>
  <si>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</si>
  <si>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</si>
  <si>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</si>
  <si>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</si>
  <si>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</si>
  <si>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</si>
  <si>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</si>
  <si>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</si>
  <si>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</si>
  <si>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</si>
  <si>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</si>
  <si>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</si>
  <si>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</si>
  <si>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</si>
  <si>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</si>
  <si>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</si>
  <si>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</si>
  <si>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</si>
  <si>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</si>
  <si>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</si>
  <si>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</si>
  <si>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</si>
  <si>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</si>
  <si>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</si>
  <si>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</si>
  <si>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</si>
  <si>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</si>
  <si>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</si>
  <si>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</si>
  <si>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</si>
  <si>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</si>
  <si>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</si>
  <si>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</si>
  <si>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</si>
  <si>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</si>
  <si>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</si>
  <si>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</si>
  <si>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</si>
  <si>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</si>
  <si>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</si>
  <si>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</si>
  <si>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</si>
  <si>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</si>
  <si>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</si>
  <si>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</si>
  <si>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</si>
  <si>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</si>
  <si>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</si>
  <si>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</si>
  <si>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</si>
  <si>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</si>
  <si>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</si>
  <si>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</si>
  <si>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</si>
  <si>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</si>
  <si>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</si>
  <si>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</si>
  <si>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</si>
  <si>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</si>
  <si>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</si>
  <si>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</si>
  <si>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</si>
  <si>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</si>
  <si>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</si>
  <si>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</si>
  <si>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</si>
  <si>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</si>
  <si>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</si>
  <si>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</si>
  <si>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</si>
  <si>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</si>
  <si>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</si>
  <si>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</si>
  <si>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</si>
  <si>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</si>
  <si>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</si>
  <si>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</si>
  <si>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</si>
  <si>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</si>
  <si>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</si>
  <si>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</si>
  <si>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</si>
  <si>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</si>
  <si>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</si>
  <si>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</si>
  <si>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</si>
  <si>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</si>
  <si>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</si>
  <si>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</si>
  <si>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</si>
  <si>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</si>
  <si>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</si>
  <si>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</si>
  <si>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</si>
  <si>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</si>
  <si>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</si>
  <si>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</si>
  <si>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</si>
  <si>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</si>
  <si>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</si>
  <si>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</si>
  <si>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</si>
  <si>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</si>
  <si>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</si>
  <si>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</si>
  <si>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</si>
  <si>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</si>
  <si>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</si>
  <si>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</si>
  <si>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</si>
  <si>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</si>
  <si>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</si>
  <si>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</si>
  <si>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</si>
  <si>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</si>
  <si>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</si>
  <si>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</si>
  <si>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</si>
  <si>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</si>
  <si>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</si>
  <si>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</si>
  <si>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</si>
  <si>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</si>
  <si>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</si>
  <si>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</si>
  <si>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</si>
  <si>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</si>
  <si>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</si>
  <si>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</si>
  <si>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</si>
  <si>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</si>
  <si>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</si>
  <si>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</si>
  <si>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</si>
  <si>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</si>
  <si>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</si>
  <si>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</si>
  <si>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</si>
  <si>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</si>
  <si>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</si>
  <si>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</si>
  <si>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</si>
  <si>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</si>
  <si>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</si>
  <si>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</si>
  <si>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</si>
  <si>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</si>
  <si>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</si>
  <si>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</si>
  <si>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</si>
  <si>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</si>
  <si>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</si>
  <si>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</si>
  <si>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</si>
  <si>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</si>
  <si>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</si>
  <si>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</si>
  <si>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</si>
  <si>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</si>
  <si>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</si>
  <si>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</si>
  <si>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</si>
  <si>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</si>
  <si>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</si>
  <si>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</si>
  <si>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</si>
  <si>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</si>
  <si>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</si>
  <si>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</si>
  <si>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</si>
  <si>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</si>
  <si>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</si>
  <si>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</si>
  <si>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</si>
  <si>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</si>
  <si>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</si>
  <si>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</si>
  <si>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</si>
  <si>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</si>
  <si>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</si>
  <si>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</si>
  <si>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</si>
  <si>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</si>
  <si>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</si>
  <si>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</si>
  <si>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</si>
  <si>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</si>
  <si>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</si>
  <si>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</si>
  <si>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</si>
  <si>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</si>
  <si>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</si>
  <si>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</si>
  <si>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</si>
  <si>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</si>
  <si>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</si>
  <si>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</si>
  <si>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</si>
  <si>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</si>
  <si>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</si>
  <si>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</si>
  <si>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</si>
  <si>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</si>
  <si>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</si>
  <si>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</si>
  <si>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</si>
  <si>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</si>
  <si>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</si>
  <si>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</si>
  <si>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</si>
  <si>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</si>
  <si>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</si>
  <si>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</si>
  <si>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</si>
  <si>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</si>
  <si>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</si>
  <si>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</si>
  <si>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</si>
  <si>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</si>
  <si>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</si>
  <si>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</si>
  <si>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</si>
  <si>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</si>
  <si>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</si>
  <si>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</si>
  <si>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</si>
  <si>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</si>
  <si>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</si>
  <si>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</si>
  <si>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</si>
  <si>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</si>
  <si>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</si>
  <si>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</si>
  <si>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</si>
  <si>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</si>
  <si>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</si>
  <si>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</si>
  <si>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</si>
  <si>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</si>
  <si>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</si>
  <si>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</si>
  <si>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</si>
  <si>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</si>
  <si>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</si>
  <si>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</si>
  <si>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</si>
  <si>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</si>
  <si>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</si>
  <si>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</si>
  <si>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</si>
  <si>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</si>
  <si>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</si>
  <si>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</si>
  <si>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</si>
  <si>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</si>
  <si>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</si>
  <si>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</si>
  <si>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</si>
  <si>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</si>
  <si>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</si>
  <si>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</si>
  <si>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</si>
  <si>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</si>
  <si>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</si>
  <si>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</si>
  <si>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</si>
  <si>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</si>
  <si>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</si>
  <si>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</si>
  <si>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</si>
  <si>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</si>
  <si>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</si>
  <si>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</si>
  <si>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</si>
  <si>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</si>
  <si>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</si>
  <si>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</si>
  <si>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</si>
  <si>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</si>
  <si>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</si>
  <si>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</si>
  <si>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</si>
  <si>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</si>
  <si>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</si>
  <si>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</si>
  <si>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</si>
  <si>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</si>
  <si>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</si>
  <si>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</si>
  <si>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</si>
  <si>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</si>
  <si>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</si>
  <si>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</si>
  <si>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</si>
  <si>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</si>
  <si>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</si>
  <si>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</si>
  <si>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</si>
  <si>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</si>
  <si>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</si>
  <si>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</si>
  <si>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</si>
  <si>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</si>
  <si>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</si>
  <si>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</si>
  <si>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</si>
  <si>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</si>
  <si>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</si>
  <si>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</si>
  <si>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</si>
  <si>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</si>
  <si>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</si>
  <si>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</si>
  <si>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</si>
  <si>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</si>
  <si>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</si>
  <si>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</si>
  <si>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</si>
  <si>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</si>
  <si>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</si>
  <si>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</si>
  <si>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</si>
  <si>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</si>
  <si>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</si>
  <si>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</si>
  <si>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</si>
  <si>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</si>
  <si>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</si>
  <si>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</si>
  <si>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</si>
  <si>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</si>
  <si>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</si>
  <si>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</si>
  <si>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</si>
  <si>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</si>
  <si>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</si>
  <si>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</si>
  <si>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</si>
  <si>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</si>
  <si>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</si>
  <si>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</si>
  <si>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</si>
  <si>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</si>
  <si>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</si>
  <si>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</si>
  <si>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</si>
  <si>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</si>
  <si>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</si>
  <si>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</si>
  <si>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</si>
  <si>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</si>
  <si>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</si>
  <si>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</si>
  <si>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</si>
  <si>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</si>
  <si>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</si>
  <si>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</si>
  <si>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</si>
  <si>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</si>
  <si>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</si>
  <si>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</si>
  <si>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</si>
  <si>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</si>
  <si>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</si>
  <si>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</si>
  <si>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</si>
  <si>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</si>
  <si>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</si>
  <si>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</si>
  <si>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</si>
  <si>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</si>
  <si>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</si>
  <si>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</si>
  <si>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</si>
  <si>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</si>
  <si>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</si>
  <si>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</si>
  <si>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</si>
  <si>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</si>
  <si>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</si>
  <si>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</si>
  <si>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</si>
  <si>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</si>
  <si>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</si>
  <si>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</si>
  <si>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</si>
  <si>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</si>
  <si>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</si>
  <si>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</si>
  <si>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</si>
  <si>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</si>
  <si>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</si>
  <si>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</si>
  <si>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</si>
  <si>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</si>
  <si>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</si>
  <si>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</si>
  <si>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</si>
  <si>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</si>
  <si>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</si>
  <si>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</si>
  <si>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</si>
  <si>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</si>
  <si>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</si>
  <si>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</si>
  <si>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</si>
  <si>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</si>
  <si>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</si>
  <si>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</si>
  <si>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</si>
  <si>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</si>
  <si>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</si>
  <si>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</si>
  <si>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</si>
  <si>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</si>
  <si>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</si>
  <si>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</si>
  <si>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</si>
  <si>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</si>
  <si>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</si>
  <si>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</si>
  <si>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</si>
  <si>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</si>
  <si>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</si>
  <si>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</si>
  <si>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</si>
  <si>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</si>
  <si>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</si>
  <si>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</si>
  <si>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</si>
  <si>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</si>
  <si>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</si>
  <si>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</si>
  <si>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</si>
  <si>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</si>
  <si>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</si>
  <si>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</si>
  <si>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</si>
  <si>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</si>
  <si>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</si>
  <si>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</si>
  <si>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</si>
  <si>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</si>
  <si>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</si>
  <si>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</si>
  <si>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</si>
  <si>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</si>
  <si>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</si>
  <si>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</si>
  <si>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</si>
  <si>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</si>
  <si>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</si>
  <si>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</si>
  <si>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</si>
  <si>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</si>
  <si>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</si>
  <si>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</si>
  <si>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</si>
  <si>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</si>
  <si>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</si>
  <si>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</si>
  <si>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</si>
  <si>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</si>
  <si>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</si>
  <si>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</si>
  <si>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</si>
  <si>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</si>
  <si>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</si>
  <si>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</si>
  <si>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</si>
  <si>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</si>
  <si>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</si>
  <si>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</si>
  <si>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</si>
  <si>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</si>
  <si>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</si>
  <si>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</si>
  <si>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</si>
  <si>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</si>
  <si>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</si>
  <si>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</si>
  <si>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</si>
  <si>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</si>
  <si>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</si>
  <si>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</si>
  <si>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</si>
  <si>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</si>
  <si>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</si>
  <si>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</si>
  <si>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</si>
  <si>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</si>
  <si>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</si>
  <si>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</si>
  <si>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</si>
  <si>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</si>
  <si>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</si>
  <si>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</si>
  <si>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</si>
  <si>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</si>
  <si>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</si>
  <si>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</si>
  <si>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</si>
  <si>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</si>
  <si>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</si>
  <si>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</si>
  <si>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</si>
  <si>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</si>
  <si>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</si>
  <si>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</si>
  <si>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</si>
  <si>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</si>
  <si>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</si>
  <si>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</si>
  <si>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</si>
  <si>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</si>
  <si>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</si>
  <si>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</si>
  <si>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</si>
  <si>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</si>
  <si>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</si>
  <si>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</si>
  <si>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</si>
  <si>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</si>
  <si>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</si>
  <si>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</si>
  <si>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</si>
  <si>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</si>
  <si>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</si>
  <si>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</si>
  <si>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</si>
  <si>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</si>
  <si>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</si>
  <si>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</si>
  <si>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</si>
  <si>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</si>
  <si>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</si>
  <si>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</si>
  <si>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</si>
  <si>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</si>
  <si>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</si>
  <si>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</si>
  <si>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</si>
  <si>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</si>
  <si>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</si>
  <si>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</si>
  <si>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</si>
  <si>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</si>
  <si>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</si>
  <si>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</si>
  <si>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</si>
  <si>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</si>
  <si>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</si>
  <si>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</si>
  <si>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</si>
  <si>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</si>
  <si>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</si>
  <si>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</si>
  <si>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</si>
  <si>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</si>
  <si>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</si>
  <si>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</si>
  <si>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</si>
  <si>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</si>
  <si>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</si>
  <si>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</si>
  <si>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</si>
  <si>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</si>
  <si>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</si>
  <si>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</si>
  <si>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</si>
  <si>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</si>
  <si>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</si>
  <si>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</si>
  <si>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</si>
  <si>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</si>
  <si>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</si>
  <si>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</si>
  <si>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</si>
  <si>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</si>
  <si>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</si>
  <si>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</si>
  <si>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</si>
  <si>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</si>
  <si>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</si>
  <si>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</si>
  <si>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</si>
  <si>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</si>
  <si>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</si>
  <si>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</si>
  <si>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</si>
  <si>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</si>
  <si>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</si>
  <si>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</si>
  <si>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</si>
  <si>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</si>
  <si>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</si>
  <si>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</si>
  <si>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</si>
  <si>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</si>
  <si>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</si>
  <si>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</si>
  <si>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</si>
  <si>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</si>
  <si>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</si>
  <si>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</si>
  <si>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</si>
  <si>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</si>
  <si>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</si>
  <si>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</si>
  <si>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</si>
  <si>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</si>
  <si>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</si>
  <si>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</si>
  <si>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</si>
  <si>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</si>
  <si>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</si>
  <si>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</si>
  <si>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</si>
  <si>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</si>
  <si>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</si>
  <si>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</si>
  <si>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</si>
  <si>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</si>
  <si>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</si>
  <si>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</si>
  <si>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</si>
  <si>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</si>
  <si>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</si>
  <si>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</si>
  <si>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</si>
  <si>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</si>
  <si>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</si>
  <si>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</si>
  <si>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</si>
  <si>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</si>
  <si>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</si>
  <si>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</si>
  <si>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</si>
  <si>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</si>
  <si>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</si>
  <si>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</si>
  <si>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</si>
  <si>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</si>
  <si>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</si>
  <si>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</si>
  <si>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</si>
  <si>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</si>
  <si>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</si>
  <si>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</si>
  <si>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</si>
  <si>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</si>
  <si>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</si>
  <si>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</si>
  <si>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</si>
  <si>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</si>
  <si>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</si>
  <si>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</si>
  <si>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</si>
  <si>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</si>
  <si>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</si>
  <si>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</si>
  <si>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</si>
  <si>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</si>
  <si>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</si>
  <si>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</si>
  <si>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</si>
  <si>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</si>
  <si>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</si>
  <si>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</si>
  <si>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</si>
  <si>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</si>
  <si>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</si>
  <si>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</si>
  <si>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</si>
  <si>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</si>
  <si>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</si>
  <si>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</si>
  <si>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</si>
  <si>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</si>
  <si>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</si>
  <si>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</si>
  <si>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</si>
  <si>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</si>
  <si>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</si>
  <si>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</si>
  <si>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</si>
  <si>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</si>
  <si>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</si>
  <si>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</si>
  <si>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</si>
  <si>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</si>
  <si>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</si>
  <si>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</si>
  <si>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</si>
  <si>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</si>
  <si>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</si>
  <si>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</si>
  <si>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</si>
  <si>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</si>
  <si>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</si>
  <si>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</si>
  <si>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</si>
  <si>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</si>
  <si>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</si>
  <si>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</si>
  <si>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</si>
  <si>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</si>
  <si>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</si>
  <si>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</si>
  <si>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</si>
  <si>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</si>
  <si>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</si>
  <si>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</si>
  <si>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</si>
  <si>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</si>
  <si>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</si>
  <si>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</si>
  <si>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</si>
  <si>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</si>
  <si>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</si>
  <si>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</si>
  <si>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</si>
  <si>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</si>
  <si>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</si>
  <si>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</si>
  <si>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</si>
  <si>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</si>
  <si>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</si>
  <si>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</si>
  <si>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</si>
  <si>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</si>
  <si>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</si>
  <si>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</si>
  <si>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</si>
  <si>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</si>
  <si>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</si>
  <si>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</si>
  <si>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</si>
  <si>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</si>
  <si>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</si>
  <si>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</si>
  <si>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</si>
  <si>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</si>
  <si>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</si>
  <si>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</si>
  <si>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</si>
  <si>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</si>
  <si>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</si>
  <si>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</si>
  <si>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</si>
  <si>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</si>
  <si>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</si>
  <si>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</si>
  <si>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</si>
  <si>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</si>
  <si>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</si>
  <si>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</si>
  <si>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</si>
  <si>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</si>
  <si>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</si>
  <si>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</si>
  <si>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</si>
  <si>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</si>
  <si>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</si>
  <si>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</si>
  <si>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</si>
  <si>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</si>
  <si>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</si>
  <si>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</si>
  <si>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</si>
  <si>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</si>
  <si>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</si>
  <si>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</si>
  <si>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</si>
  <si>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</si>
  <si>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</si>
  <si>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</si>
  <si>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</si>
  <si>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</si>
  <si>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</si>
  <si>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</si>
  <si>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</si>
  <si>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</si>
  <si>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</si>
  <si>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</si>
  <si>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</si>
  <si>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</si>
  <si>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</si>
  <si>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</si>
  <si>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</si>
  <si>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</si>
  <si>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</si>
  <si>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</si>
  <si>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</si>
  <si>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</si>
  <si>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</si>
  <si>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</si>
  <si>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</si>
  <si>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</si>
  <si>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</si>
  <si>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</si>
  <si>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</si>
  <si>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</si>
  <si>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</si>
  <si>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</si>
  <si>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</si>
  <si>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</si>
  <si>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</si>
  <si>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</si>
  <si>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</si>
  <si>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</si>
  <si>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</si>
  <si>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</si>
  <si>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</si>
  <si>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</si>
  <si>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</si>
  <si>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</si>
  <si>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</si>
  <si>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</si>
  <si>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</si>
  <si>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</si>
  <si>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</si>
  <si>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</si>
  <si>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</si>
  <si>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</si>
  <si>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</si>
  <si>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</si>
  <si>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</si>
  <si>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</si>
  <si>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</si>
  <si>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</si>
  <si>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</si>
  <si>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</si>
  <si>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</si>
  <si>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</si>
  <si>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</si>
  <si>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</si>
  <si>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</si>
  <si>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</si>
  <si>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</si>
  <si>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</si>
  <si>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</si>
  <si>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</si>
  <si>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</si>
  <si>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</si>
  <si>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</si>
  <si>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</si>
  <si>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</si>
  <si>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</si>
  <si>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</si>
  <si>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</si>
  <si>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</si>
  <si>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</si>
  <si>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</si>
  <si>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</si>
  <si>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</si>
  <si>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</si>
  <si>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</si>
  <si>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</si>
  <si>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</si>
  <si>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</si>
  <si>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</si>
  <si>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</si>
  <si>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</si>
  <si>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</si>
  <si>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</si>
  <si>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</si>
  <si>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</si>
  <si>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</si>
  <si>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</si>
  <si>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</si>
  <si>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</si>
  <si>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</si>
  <si>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</si>
  <si>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</si>
  <si>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</si>
  <si>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</si>
  <si>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</si>
  <si>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</si>
  <si>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</si>
  <si>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</si>
  <si>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</si>
  <si>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</si>
  <si>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</si>
  <si>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</si>
  <si>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</si>
  <si>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</si>
  <si>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</si>
  <si>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</si>
  <si>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</si>
  <si>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</si>
  <si>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</si>
  <si>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</si>
  <si>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</si>
  <si>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</si>
  <si>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</si>
  <si>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</si>
  <si>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</si>
  <si>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</si>
  <si>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</si>
  <si>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</si>
  <si>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</si>
  <si>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</si>
  <si>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</si>
  <si>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</si>
  <si>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</si>
  <si>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</si>
  <si>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</si>
  <si>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</si>
  <si>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</si>
  <si>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</si>
  <si>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</si>
  <si>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</si>
  <si>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</si>
  <si>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</si>
  <si>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</si>
  <si>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</si>
  <si>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</si>
  <si>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</si>
  <si>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</si>
  <si>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</si>
  <si>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</si>
  <si>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</si>
  <si>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</si>
  <si>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</si>
  <si>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</si>
  <si>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</si>
  <si>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</si>
  <si>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</si>
  <si>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</si>
  <si>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</si>
  <si>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</si>
  <si>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</si>
  <si>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</si>
  <si>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</si>
  <si>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</si>
  <si>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</si>
  <si>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</si>
  <si>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</si>
  <si>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</si>
  <si>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</si>
  <si>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</si>
  <si>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</si>
  <si>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</si>
  <si>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</si>
  <si>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</si>
  <si>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</si>
  <si>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</si>
  <si>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</si>
  <si>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</si>
  <si>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</si>
  <si>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</si>
  <si>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</si>
  <si>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</si>
  <si>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</si>
  <si>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</si>
  <si>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</si>
  <si>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</si>
  <si>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</si>
  <si>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</si>
  <si>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</si>
  <si>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</si>
  <si>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</si>
  <si>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</si>
  <si>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</si>
  <si>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</si>
  <si>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</si>
  <si>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</si>
  <si>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</si>
  <si>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</si>
  <si>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</si>
  <si>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</si>
  <si>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</si>
  <si>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</si>
  <si>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</si>
  <si>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</si>
  <si>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</si>
  <si>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</si>
  <si>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</si>
  <si>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</si>
  <si>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</si>
  <si>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</si>
  <si>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</si>
  <si>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</si>
  <si>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</si>
  <si>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</si>
  <si>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</si>
  <si>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</si>
  <si>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</si>
  <si>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</si>
  <si>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</si>
  <si>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</si>
  <si>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</si>
  <si>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</si>
  <si>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</si>
  <si>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</si>
  <si>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</si>
  <si>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</si>
  <si>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</si>
  <si>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</si>
  <si>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</si>
  <si>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</si>
  <si>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</si>
  <si>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</si>
  <si>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</si>
  <si>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</si>
  <si>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</si>
  <si>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</si>
  <si>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</si>
  <si>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</si>
  <si>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</si>
  <si>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</si>
  <si>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</si>
  <si>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</si>
  <si>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</si>
  <si>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</si>
  <si>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</si>
  <si>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</si>
  <si>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</si>
  <si>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</si>
  <si>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</si>
  <si>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</si>
  <si>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</si>
  <si>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</si>
  <si>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</si>
  <si>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</si>
  <si>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</si>
  <si>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</si>
  <si>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</si>
  <si>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</si>
  <si>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</si>
  <si>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</si>
  <si>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</si>
  <si>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</si>
  <si>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</si>
  <si>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</si>
  <si>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</si>
  <si>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</si>
  <si>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</si>
  <si>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</si>
  <si>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</si>
  <si>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</si>
  <si>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</si>
  <si>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</si>
  <si>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</si>
  <si>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</si>
  <si>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</si>
  <si>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</si>
  <si>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</si>
  <si>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</si>
  <si>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</si>
  <si>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</si>
  <si>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</si>
  <si>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</si>
  <si>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</si>
  <si>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</si>
  <si>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</si>
  <si>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</si>
  <si>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</si>
  <si>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</si>
  <si>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</si>
  <si>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</si>
  <si>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</si>
  <si>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</si>
  <si>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</si>
  <si>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</si>
  <si>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</si>
  <si>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</si>
  <si>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</si>
  <si>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</si>
  <si>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</si>
  <si>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</si>
  <si>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</si>
  <si>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</si>
  <si>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</si>
  <si>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</si>
  <si>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</si>
  <si>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</si>
  <si>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</si>
  <si>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</si>
  <si>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</si>
  <si>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</si>
  <si>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</si>
  <si>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</si>
  <si>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</si>
  <si>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</si>
  <si>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</si>
  <si>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</si>
  <si>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</si>
  <si>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</si>
  <si>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</si>
  <si>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</si>
  <si>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</si>
  <si>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</si>
  <si>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</si>
  <si>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</si>
  <si>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</si>
  <si>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</si>
  <si>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</si>
  <si>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</si>
  <si>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</si>
  <si>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</si>
  <si>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</si>
  <si>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</si>
  <si>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</si>
  <si>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</si>
  <si>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</si>
  <si>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</si>
  <si>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</si>
  <si>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</si>
  <si>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</si>
  <si>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</si>
  <si>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</si>
  <si>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</si>
  <si>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</si>
  <si>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</si>
  <si>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</si>
  <si>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</si>
  <si>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</si>
  <si>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</si>
  <si>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</si>
  <si>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</si>
  <si>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</si>
  <si>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</si>
  <si>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</si>
  <si>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</si>
  <si>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</si>
  <si>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</si>
  <si>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</si>
  <si>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</si>
  <si>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</si>
  <si>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</si>
  <si>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</si>
  <si>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</si>
  <si>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</si>
  <si>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</si>
  <si>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</si>
  <si>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</si>
  <si>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</si>
  <si>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</si>
  <si>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</si>
  <si>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</si>
  <si>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</si>
  <si>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</si>
  <si>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</si>
  <si>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</si>
  <si>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</si>
  <si>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</si>
  <si>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</si>
  <si>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</si>
  <si>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</si>
  <si>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</si>
  <si>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</si>
  <si>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</si>
  <si>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</si>
  <si>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</si>
  <si>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</si>
  <si>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</si>
  <si>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</si>
  <si>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</si>
  <si>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</si>
  <si>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</si>
  <si>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</si>
  <si>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</si>
  <si>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</si>
  <si>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</si>
  <si>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</si>
  <si>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</si>
  <si>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</si>
  <si>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</si>
  <si>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</si>
  <si>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</si>
  <si>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</si>
  <si>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</si>
  <si>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</si>
  <si>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</si>
  <si>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</si>
  <si>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</si>
  <si>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</si>
  <si>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</si>
  <si>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</si>
  <si>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</si>
  <si>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</si>
  <si>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</si>
  <si>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</si>
  <si>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</si>
  <si>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</si>
  <si>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</si>
  <si>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</si>
  <si>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</si>
  <si>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</si>
  <si>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</si>
  <si>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</si>
  <si>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</si>
  <si>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</si>
  <si>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</si>
  <si>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</si>
  <si>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</si>
  <si>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</si>
  <si>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</si>
  <si>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</si>
  <si>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</si>
  <si>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</si>
  <si>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</si>
  <si>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</si>
  <si>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</si>
  <si>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</si>
  <si>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</si>
  <si>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</si>
  <si>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</si>
  <si>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</si>
  <si>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</si>
  <si>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</si>
  <si>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</si>
  <si>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</si>
  <si>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</si>
  <si>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</si>
  <si>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</si>
  <si>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</si>
  <si>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</si>
  <si>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</si>
  <si>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</si>
  <si>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</si>
  <si>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</si>
  <si>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</si>
  <si>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</si>
  <si>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</si>
  <si>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</si>
  <si>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</si>
  <si>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</si>
  <si>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</si>
  <si>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</si>
  <si>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</si>
  <si>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</si>
  <si>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</si>
  <si>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</si>
  <si>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</si>
  <si>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</si>
  <si>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</si>
  <si>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</si>
  <si>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</si>
  <si>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</si>
  <si>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</si>
  <si>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</si>
  <si>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</si>
  <si>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</si>
  <si>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</si>
  <si>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</si>
  <si>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</si>
  <si>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</si>
  <si>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</si>
  <si>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</si>
  <si>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</si>
  <si>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</si>
  <si>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</si>
  <si>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</si>
  <si>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</si>
  <si>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</si>
  <si>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</si>
  <si>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</si>
  <si>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</si>
  <si>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</si>
  <si>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</si>
  <si>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</si>
  <si>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</si>
  <si>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</si>
  <si>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</si>
  <si>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</si>
  <si>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</si>
  <si>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</si>
  <si>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</si>
  <si>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</si>
  <si>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</si>
  <si>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</si>
  <si>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</si>
  <si>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</si>
  <si>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</si>
  <si>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</si>
  <si>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</si>
  <si>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</si>
  <si>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</si>
  <si>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</si>
  <si>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</si>
  <si>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</si>
  <si>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</si>
  <si>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</si>
  <si>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</si>
  <si>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</si>
  <si>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</si>
  <si>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</si>
  <si>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</si>
  <si>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</si>
  <si>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</si>
  <si>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</si>
  <si>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</si>
  <si>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</si>
  <si>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</si>
  <si>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</si>
  <si>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</si>
  <si>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</si>
  <si>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</si>
  <si>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</si>
  <si>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</si>
  <si>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</si>
  <si>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</si>
  <si>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</si>
  <si>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</si>
  <si>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</si>
  <si>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</si>
  <si>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</si>
  <si>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</si>
  <si>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</si>
  <si>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</si>
  <si>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</si>
  <si>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</si>
  <si>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</si>
  <si>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</si>
  <si>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</si>
  <si>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</si>
  <si>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</si>
  <si>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</si>
  <si>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</si>
  <si>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</si>
  <si>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</si>
  <si>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</si>
  <si>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</si>
  <si>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</si>
  <si>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</si>
  <si>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</si>
  <si>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</si>
  <si>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</si>
  <si>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</si>
  <si>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</si>
  <si>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</si>
  <si>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</si>
  <si>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</si>
  <si>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</si>
  <si>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</si>
  <si>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</si>
  <si>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</si>
  <si>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</si>
  <si>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</si>
  <si>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</si>
  <si>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</si>
  <si>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</si>
  <si>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</si>
  <si>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</si>
  <si>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</si>
  <si>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</si>
  <si>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</si>
  <si>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</si>
  <si>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</si>
  <si>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</si>
  <si>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</si>
  <si>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</si>
  <si>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</si>
  <si>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</si>
  <si>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</si>
  <si>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</si>
  <si>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</si>
  <si>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</si>
  <si>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</si>
  <si>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</si>
  <si>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</si>
  <si>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</si>
  <si>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</si>
  <si>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</si>
  <si>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</si>
  <si>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</si>
  <si>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</si>
  <si>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</si>
  <si>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</si>
  <si>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</si>
  <si>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</si>
  <si>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</si>
  <si>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</si>
  <si>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</si>
  <si>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</si>
  <si>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</si>
  <si>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</si>
  <si>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</si>
  <si>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</si>
  <si>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</si>
  <si>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</si>
  <si>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</si>
  <si>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</si>
  <si>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</si>
  <si>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</si>
  <si>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</si>
  <si>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</si>
  <si>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</si>
  <si>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</si>
  <si>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</si>
  <si>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</si>
  <si>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</si>
  <si>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</si>
  <si>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</si>
  <si>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</si>
  <si>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</si>
  <si>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</si>
  <si>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</si>
  <si>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</si>
  <si>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</si>
  <si>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</si>
  <si>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</si>
  <si>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</si>
  <si>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</si>
  <si>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</si>
  <si>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</si>
  <si>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</si>
  <si>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</si>
  <si>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</si>
  <si>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</si>
  <si>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</si>
  <si>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</si>
  <si>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</si>
  <si>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</si>
  <si>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</si>
  <si>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</si>
  <si>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</si>
  <si>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</si>
  <si>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</si>
  <si>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</si>
  <si>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</si>
  <si>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</si>
  <si>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</si>
  <si>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</si>
  <si>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</si>
  <si>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</si>
  <si>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</si>
  <si>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</si>
  <si>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</si>
  <si>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</si>
  <si>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</si>
  <si>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</si>
  <si>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</si>
  <si>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</si>
  <si>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</si>
  <si>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</si>
  <si>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</si>
  <si>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</si>
  <si>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</si>
  <si>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</si>
  <si>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</si>
  <si>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</si>
  <si>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</si>
  <si>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</si>
  <si>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</si>
  <si>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</si>
  <si>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</si>
  <si>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</si>
  <si>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</si>
  <si>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</si>
  <si>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</si>
  <si>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</si>
  <si>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</si>
  <si>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</si>
  <si>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</si>
  <si>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</si>
  <si>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</si>
  <si>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</si>
  <si>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</si>
  <si>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</si>
  <si>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</si>
  <si>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</si>
  <si>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</si>
  <si>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</si>
  <si>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</si>
  <si>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</si>
  <si>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</si>
  <si>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</si>
  <si>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</si>
  <si>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</si>
  <si>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</si>
  <si>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</si>
  <si>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</si>
  <si>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</si>
  <si>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</si>
  <si>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</si>
  <si>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</si>
  <si>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</si>
  <si>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</si>
  <si>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</si>
  <si>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</si>
  <si>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</si>
  <si>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</si>
  <si>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</si>
  <si>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</si>
  <si>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</si>
  <si>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</si>
  <si>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</si>
  <si>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</si>
  <si>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</si>
  <si>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</si>
  <si>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</si>
  <si>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</si>
  <si>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</si>
  <si>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</si>
  <si>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</si>
  <si>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</si>
  <si>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</si>
  <si>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</si>
  <si>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</si>
  <si>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</si>
  <si>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</si>
  <si>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</si>
  <si>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</si>
  <si>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</si>
  <si>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</si>
  <si>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</si>
  <si>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</si>
  <si>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</si>
  <si>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</si>
  <si>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</si>
  <si>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</si>
  <si>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</si>
  <si>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</si>
  <si>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</si>
  <si>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</si>
  <si>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</si>
  <si>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</si>
  <si>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</si>
  <si>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</si>
  <si>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</si>
  <si>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</si>
  <si>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</si>
  <si>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</si>
  <si>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</si>
  <si>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</si>
  <si>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</si>
  <si>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</si>
  <si>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</si>
  <si>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</si>
  <si>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</si>
  <si>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</si>
  <si>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</si>
  <si>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</si>
  <si>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</si>
  <si>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</si>
  <si>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</si>
  <si>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</si>
  <si>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</si>
  <si>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</si>
  <si>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</si>
  <si>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</si>
  <si>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</si>
  <si>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</si>
  <si>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</si>
  <si>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</si>
  <si>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</si>
  <si>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</si>
  <si>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</si>
  <si>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</si>
  <si>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</si>
  <si>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</si>
  <si>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</si>
  <si>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</si>
  <si>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</si>
  <si>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</si>
  <si>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</si>
  <si>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</si>
  <si>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</si>
  <si>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</si>
  <si>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</si>
  <si>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</si>
  <si>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</si>
  <si>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</si>
  <si>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</si>
  <si>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</si>
  <si>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</si>
  <si>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</si>
  <si>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</si>
  <si>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</si>
  <si>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</si>
  <si>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</si>
  <si>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</si>
  <si>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</si>
  <si>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</si>
  <si>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</si>
  <si>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</si>
  <si>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</si>
  <si>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</si>
  <si>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</si>
  <si>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</si>
  <si>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</si>
  <si>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</si>
  <si>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</si>
  <si>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</si>
  <si>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</si>
  <si>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</si>
  <si>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</si>
  <si>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</si>
  <si>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</si>
  <si>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</si>
  <si>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</si>
  <si>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</si>
  <si>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</si>
  <si>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</si>
  <si>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</si>
  <si>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</si>
  <si>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</si>
  <si>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</si>
  <si>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</si>
  <si>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</si>
  <si>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</si>
  <si>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</si>
  <si>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</si>
  <si>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</si>
  <si>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</si>
  <si>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</si>
  <si>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</si>
  <si>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</si>
  <si>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</si>
  <si>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</si>
  <si>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</si>
  <si>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</si>
  <si>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</si>
  <si>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</si>
  <si>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</si>
  <si>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</si>
  <si>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</si>
  <si>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</si>
  <si>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</si>
  <si>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</si>
  <si>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</si>
  <si>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</si>
  <si>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</si>
  <si>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</si>
  <si>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</si>
  <si>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</si>
  <si>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</si>
  <si>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</si>
  <si>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</si>
  <si>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</si>
  <si>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</si>
  <si>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</si>
  <si>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</si>
  <si>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</si>
  <si>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</si>
  <si>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</si>
  <si>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</si>
  <si>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</si>
  <si>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</si>
  <si>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</si>
  <si>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</si>
  <si>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</si>
  <si>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</si>
  <si>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</si>
  <si>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</si>
  <si>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</si>
  <si>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</si>
  <si>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</si>
  <si>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</si>
  <si>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</si>
  <si>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</si>
  <si>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</si>
  <si>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</si>
  <si>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</si>
  <si>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</si>
  <si>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</si>
  <si>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</si>
  <si>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</si>
  <si>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</si>
  <si>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</si>
  <si>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</si>
  <si>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</si>
  <si>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</si>
  <si>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</si>
  <si>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</si>
  <si>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</si>
  <si>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</si>
  <si>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</si>
  <si>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</si>
  <si>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</si>
  <si>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</si>
  <si>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</si>
  <si>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</si>
  <si>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</si>
  <si>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</si>
  <si>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</si>
  <si>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</si>
  <si>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</si>
  <si>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</si>
  <si>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</si>
  <si>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</si>
  <si>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</si>
  <si>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</si>
  <si>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</si>
  <si>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</si>
  <si>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</si>
  <si>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</si>
  <si>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</si>
  <si>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</si>
  <si>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</si>
  <si>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</si>
  <si>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</si>
  <si>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</si>
  <si>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</si>
  <si>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</si>
  <si>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</si>
  <si>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</si>
  <si>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</si>
  <si>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</si>
  <si>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</si>
  <si>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</si>
  <si>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</si>
  <si>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</si>
  <si>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</si>
  <si>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</si>
  <si>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</si>
  <si>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</si>
  <si>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</si>
  <si>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</si>
  <si>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</si>
  <si>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</si>
  <si>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</si>
  <si>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</si>
  <si>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</si>
  <si>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</si>
  <si>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</si>
  <si>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</si>
  <si>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</si>
  <si>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</si>
  <si>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</si>
  <si>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</si>
  <si>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</si>
  <si>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</si>
  <si>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</si>
  <si>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</si>
  <si>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</si>
  <si>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</si>
  <si>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</si>
  <si>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</si>
  <si>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</si>
  <si>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</si>
  <si>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</si>
  <si>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</si>
  <si>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</si>
  <si>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</si>
  <si>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</si>
  <si>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</si>
  <si>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</si>
  <si>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</si>
  <si>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</si>
  <si>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</si>
  <si>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</si>
  <si>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</si>
  <si>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</si>
  <si>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</si>
  <si>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</si>
  <si>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</si>
  <si>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</si>
  <si>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</si>
  <si>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</si>
  <si>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</si>
  <si>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</si>
  <si>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</si>
  <si>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</si>
  <si>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</si>
  <si>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</si>
  <si>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</si>
  <si>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</si>
  <si>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</si>
  <si>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</si>
  <si>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</si>
  <si>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</si>
  <si>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</si>
  <si>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</si>
  <si>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</si>
  <si>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</si>
  <si>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</si>
  <si>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</si>
  <si>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</si>
  <si>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</si>
  <si>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</si>
  <si>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</si>
  <si>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</si>
  <si>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</si>
  <si>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</si>
  <si>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</si>
  <si>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</si>
  <si>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</si>
  <si>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</si>
  <si>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</si>
  <si>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</si>
  <si>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</si>
  <si>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</si>
  <si>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</si>
  <si>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</si>
  <si>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</si>
  <si>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</si>
  <si>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</si>
  <si>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</si>
  <si>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</si>
  <si>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</si>
  <si>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</si>
  <si>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</si>
  <si>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</si>
  <si>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</si>
  <si>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</si>
  <si>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</si>
  <si>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</si>
  <si>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</si>
  <si>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</si>
  <si>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</si>
  <si>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</si>
  <si>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</si>
  <si>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</si>
  <si>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</si>
  <si>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</si>
  <si>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</si>
  <si>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</si>
  <si>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</si>
  <si>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</si>
  <si>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</si>
  <si>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</si>
  <si>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</si>
  <si>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</si>
  <si>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</si>
  <si>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</si>
  <si>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</si>
  <si>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</si>
  <si>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</si>
  <si>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</si>
  <si>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</si>
  <si>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</si>
  <si>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</si>
  <si>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</si>
  <si>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</si>
  <si>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</si>
  <si>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</si>
  <si>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</si>
  <si>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</si>
  <si>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</si>
  <si>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</si>
  <si>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</si>
  <si>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</si>
  <si>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</si>
  <si>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</si>
  <si>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</si>
  <si>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</si>
  <si>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</si>
  <si>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</si>
  <si>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</si>
  <si>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</si>
  <si>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</si>
  <si>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</si>
  <si>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</si>
  <si>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</si>
  <si>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</si>
  <si>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</si>
  <si>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</si>
  <si>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</si>
  <si>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</si>
  <si>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</si>
  <si>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</si>
  <si>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</si>
  <si>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</si>
  <si>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</si>
  <si>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</si>
  <si>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</si>
  <si>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</si>
  <si>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</si>
  <si>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</si>
  <si>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</si>
  <si>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</si>
  <si>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</si>
  <si>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</si>
  <si>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</si>
  <si>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</si>
  <si>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</si>
  <si>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</si>
  <si>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</si>
  <si>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</si>
  <si>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</si>
  <si>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</si>
  <si>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</si>
  <si>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</si>
  <si>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</si>
  <si>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</si>
  <si>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</si>
  <si>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</si>
  <si>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</si>
  <si>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</si>
  <si>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</si>
  <si>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</si>
  <si>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</si>
  <si>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</si>
  <si>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</si>
  <si>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</si>
  <si>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</si>
  <si>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</si>
  <si>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</si>
  <si>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</si>
  <si>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</si>
  <si>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</si>
  <si>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</si>
  <si>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</si>
  <si>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</si>
  <si>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</si>
  <si>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</si>
  <si>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</si>
  <si>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</si>
  <si>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</si>
  <si>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</si>
  <si>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</si>
  <si>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</si>
  <si>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</si>
  <si>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</si>
  <si>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</si>
  <si>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</si>
  <si>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</si>
  <si>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</si>
  <si>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</si>
  <si>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</si>
  <si>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</si>
  <si>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</si>
  <si>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</si>
  <si>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</si>
  <si>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</si>
  <si>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</si>
  <si>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</si>
  <si>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</si>
  <si>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</si>
  <si>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</si>
  <si>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</si>
  <si>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</si>
  <si>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</si>
  <si>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</si>
  <si>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</si>
  <si>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</si>
  <si>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</si>
  <si>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</si>
  <si>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</si>
  <si>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</si>
  <si>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</si>
  <si>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</si>
  <si>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</si>
  <si>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</si>
  <si>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</si>
  <si>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</si>
  <si>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</si>
  <si>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</si>
  <si>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</si>
  <si>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</si>
  <si>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</si>
  <si>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</si>
  <si>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</si>
  <si>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</si>
  <si>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</si>
  <si>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</si>
  <si>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</si>
  <si>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</si>
  <si>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</si>
  <si>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</si>
  <si>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</si>
  <si>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</si>
  <si>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</si>
  <si>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</si>
  <si>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</si>
  <si>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</si>
  <si>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</si>
  <si>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</si>
  <si>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</si>
  <si>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</si>
  <si>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</si>
  <si>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</si>
  <si>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</si>
  <si>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</si>
  <si>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</si>
  <si>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</si>
  <si>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</si>
  <si>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</si>
  <si>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</si>
  <si>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</si>
  <si>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</si>
  <si>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</si>
  <si>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</si>
  <si>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</si>
  <si>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</si>
  <si>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</si>
  <si>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</si>
  <si>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</si>
  <si>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</si>
  <si>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</si>
  <si>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</si>
  <si>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</si>
  <si>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</si>
  <si>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</si>
  <si>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</si>
  <si>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</si>
  <si>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</si>
  <si>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</si>
  <si>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</si>
  <si>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</si>
  <si>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</si>
  <si>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</si>
  <si>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</si>
  <si>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</si>
  <si>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</si>
  <si>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</si>
  <si>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</si>
  <si>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</si>
  <si>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</si>
  <si>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</si>
  <si>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</si>
  <si>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</si>
  <si>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</si>
  <si>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</si>
  <si>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</si>
  <si>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</si>
  <si>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</si>
  <si>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</si>
  <si>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</si>
  <si>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</si>
  <si>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</si>
  <si>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</si>
  <si>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</si>
  <si>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</si>
  <si>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</si>
  <si>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</si>
  <si>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</si>
  <si>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</si>
  <si>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</si>
  <si>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</si>
  <si>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</si>
  <si>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</si>
  <si>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</si>
  <si>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</si>
  <si>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</si>
  <si>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</si>
  <si>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</si>
  <si>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</si>
  <si>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</si>
  <si>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</si>
  <si>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</si>
  <si>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</si>
  <si>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</si>
  <si>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</si>
  <si>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</si>
  <si>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</si>
  <si>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</si>
  <si>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</si>
  <si>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</si>
  <si>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</si>
  <si>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</si>
  <si>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</si>
  <si>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</si>
  <si>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</si>
  <si>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</si>
  <si>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</si>
  <si>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</si>
  <si>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</si>
  <si>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</si>
  <si>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</si>
  <si>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</si>
  <si>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</si>
  <si>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</si>
  <si>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</si>
  <si>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</si>
  <si>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</si>
  <si>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</si>
  <si>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</si>
  <si>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</si>
  <si>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</si>
  <si>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</si>
  <si>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</si>
  <si>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</si>
  <si>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</si>
  <si>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</si>
  <si>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</si>
  <si>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</si>
  <si>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</si>
  <si>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</si>
  <si>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</si>
  <si>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</si>
  <si>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</si>
  <si>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</si>
  <si>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</si>
  <si>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</si>
  <si>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</si>
  <si>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</si>
  <si>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</si>
  <si>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</si>
  <si>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</si>
  <si>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</si>
  <si>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</si>
  <si>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</si>
  <si>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</si>
  <si>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</si>
  <si>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</si>
  <si>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</si>
  <si>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</si>
  <si>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</si>
  <si>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</si>
  <si>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</si>
  <si>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</si>
  <si>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</si>
  <si>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</si>
  <si>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</si>
  <si>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</si>
  <si>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</si>
  <si>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</si>
  <si>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</si>
  <si>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</si>
  <si>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</si>
  <si>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</si>
  <si>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</si>
  <si>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</si>
  <si>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</si>
  <si>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</si>
  <si>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</si>
  <si>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</si>
  <si>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</si>
  <si>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</si>
  <si>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</si>
  <si>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</si>
  <si>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</si>
  <si>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</si>
  <si>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</si>
  <si>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</si>
  <si>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</si>
  <si>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</si>
  <si>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</si>
  <si>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</si>
  <si>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</si>
  <si>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</si>
  <si>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</si>
  <si>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</si>
  <si>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</si>
  <si>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</si>
  <si>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</si>
  <si>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</si>
  <si>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</si>
  <si>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</si>
  <si>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</si>
  <si>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</si>
  <si>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</si>
  <si>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</si>
  <si>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</si>
  <si>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</si>
  <si>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</si>
  <si>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</si>
  <si>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</si>
  <si>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</si>
  <si>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</si>
  <si>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</si>
  <si>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</si>
  <si>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</si>
  <si>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</si>
  <si>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</si>
  <si>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</si>
  <si>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</si>
  <si>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</si>
  <si>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</si>
  <si>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</si>
  <si>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</si>
  <si>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</si>
  <si>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</si>
  <si>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</si>
  <si>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</si>
  <si>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</si>
  <si>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</si>
  <si>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</si>
  <si>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</si>
  <si>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</si>
  <si>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</si>
  <si>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</si>
  <si>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</si>
  <si>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</si>
  <si>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</si>
  <si>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</si>
  <si>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</si>
  <si>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</si>
  <si>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</si>
  <si>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</si>
  <si>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</si>
  <si>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</si>
  <si>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</si>
  <si>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</si>
  <si>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</si>
  <si>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</si>
  <si>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</si>
  <si>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</si>
  <si>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</si>
  <si>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</si>
  <si>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</si>
  <si>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</si>
  <si>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</si>
  <si>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</si>
  <si>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</si>
  <si>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</si>
  <si>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</si>
  <si>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</si>
  <si>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</si>
  <si>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</si>
  <si>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</si>
  <si>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</si>
  <si>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</si>
  <si>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</si>
  <si>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</si>
  <si>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</si>
  <si>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</si>
  <si>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</si>
  <si>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</si>
  <si>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</si>
  <si>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</si>
  <si>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</si>
  <si>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</si>
  <si>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</si>
  <si>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</si>
  <si>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</si>
  <si>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</si>
  <si>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</si>
  <si>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</si>
  <si>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</si>
  <si>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</si>
  <si>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</si>
  <si>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</si>
  <si>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</si>
  <si>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</si>
  <si>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</si>
  <si>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</si>
  <si>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</si>
  <si>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</si>
  <si>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</si>
  <si>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</si>
  <si>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</si>
  <si>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</si>
  <si>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</si>
  <si>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</si>
  <si>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</si>
  <si>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</si>
  <si>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</si>
  <si>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</si>
  <si>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</si>
  <si>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</si>
  <si>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</si>
  <si>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</si>
  <si>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</si>
  <si>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</si>
  <si>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</si>
  <si>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</si>
  <si>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</si>
  <si>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</si>
  <si>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</si>
  <si>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</si>
  <si>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</si>
  <si>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</si>
  <si>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</si>
  <si>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</si>
  <si>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</si>
  <si>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</si>
  <si>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</si>
  <si>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</si>
  <si>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</si>
  <si>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</si>
  <si>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</si>
  <si>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</si>
  <si>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</si>
  <si>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</si>
  <si>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</si>
  <si>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</si>
  <si>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</si>
  <si>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</si>
  <si>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</si>
  <si>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</si>
  <si>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</si>
  <si>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</si>
  <si>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</si>
  <si>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</si>
  <si>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</si>
  <si>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</si>
  <si>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</si>
  <si>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</si>
  <si>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</si>
  <si>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</si>
  <si>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</si>
  <si>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</si>
  <si>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</si>
  <si>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</si>
  <si>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</si>
  <si>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</si>
  <si>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</si>
  <si>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</si>
  <si>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</si>
  <si>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</si>
  <si>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</si>
  <si>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</si>
  <si>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</si>
  <si>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</si>
  <si>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</si>
  <si>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</si>
  <si>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</si>
  <si>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</si>
  <si>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</si>
  <si>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</si>
  <si>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</si>
  <si>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</si>
  <si>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</si>
  <si>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</si>
  <si>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</si>
  <si>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</si>
  <si>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</si>
  <si>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</si>
  <si>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</si>
  <si>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</si>
  <si>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</si>
  <si>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</si>
  <si>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</si>
  <si>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</si>
  <si>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</si>
  <si>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</si>
  <si>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</si>
  <si>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</si>
  <si>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</si>
  <si>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</si>
  <si>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</si>
  <si>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</si>
  <si>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</si>
  <si>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</si>
  <si>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</si>
  <si>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</si>
  <si>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</si>
  <si>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</si>
  <si>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</si>
  <si>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</si>
  <si>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</si>
  <si>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</si>
  <si>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</si>
  <si>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</si>
  <si>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</si>
  <si>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</si>
  <si>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</si>
  <si>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</si>
  <si>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</si>
  <si>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</si>
  <si>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</si>
  <si>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</si>
  <si>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</si>
  <si>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</si>
  <si>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</si>
  <si>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</si>
  <si>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</si>
  <si>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</si>
  <si>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</si>
  <si>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</si>
  <si>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</si>
  <si>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</si>
  <si>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</si>
  <si>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</si>
  <si>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</si>
  <si>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</si>
  <si>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</si>
  <si>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</si>
  <si>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</si>
  <si>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</si>
  <si>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</si>
  <si>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</si>
  <si>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</si>
  <si>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</si>
  <si>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</si>
  <si>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</si>
  <si>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</si>
  <si>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</si>
  <si>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</si>
  <si>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</si>
  <si>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</si>
  <si>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</si>
  <si>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</si>
  <si>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</si>
  <si>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</si>
  <si>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</si>
  <si>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</si>
  <si>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</si>
  <si>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</si>
  <si>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</si>
  <si>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</si>
  <si>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</si>
  <si>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</si>
  <si>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</si>
  <si>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</si>
  <si>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</si>
  <si>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</si>
  <si>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</si>
  <si>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</si>
  <si>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</si>
  <si>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</si>
  <si>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</si>
  <si>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</si>
  <si>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</si>
  <si>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</si>
  <si>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</si>
  <si>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</si>
  <si>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</si>
  <si>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</si>
  <si>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</si>
  <si>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</si>
  <si>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</si>
  <si>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</si>
  <si>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</si>
  <si>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</si>
  <si>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</si>
  <si>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</si>
  <si>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</si>
  <si>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</si>
  <si>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</si>
  <si>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</si>
  <si>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</si>
  <si>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</si>
  <si>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</si>
  <si>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</si>
  <si>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</si>
  <si>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</si>
  <si>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</si>
  <si>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</si>
  <si>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</si>
  <si>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</si>
  <si>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</si>
  <si>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</si>
  <si>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</si>
  <si>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</si>
  <si>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</si>
  <si>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</si>
  <si>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</si>
  <si>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</si>
  <si>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</si>
  <si>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</si>
  <si>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</si>
  <si>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</si>
  <si>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</si>
  <si>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</si>
  <si>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</si>
  <si>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</si>
  <si>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</si>
  <si>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</si>
  <si>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</si>
  <si>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</si>
  <si>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</si>
  <si>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</si>
  <si>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</si>
  <si>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</si>
  <si>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</si>
  <si>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</si>
  <si>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</si>
  <si>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</si>
  <si>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</si>
  <si>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</si>
  <si>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</si>
  <si>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</si>
  <si>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</si>
  <si>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</si>
  <si>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</si>
  <si>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</si>
  <si>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</si>
  <si>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</si>
  <si>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</si>
  <si>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</si>
  <si>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</si>
  <si>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</si>
  <si>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</si>
  <si>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</si>
  <si>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</si>
  <si>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</si>
  <si>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</si>
  <si>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</si>
  <si>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</si>
  <si>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</si>
  <si>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</si>
  <si>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</si>
  <si>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</si>
  <si>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</si>
  <si>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</si>
  <si>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</si>
  <si>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</si>
  <si>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</si>
  <si>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</si>
  <si>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</si>
  <si>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</si>
  <si>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</si>
  <si>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</si>
  <si>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</si>
  <si>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</si>
  <si>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</si>
  <si>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</si>
  <si>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</si>
  <si>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</si>
  <si>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</si>
  <si>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</si>
  <si>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</si>
  <si>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</si>
  <si>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</si>
  <si>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</si>
  <si>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</si>
  <si>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</si>
  <si>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</si>
  <si>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</si>
  <si>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</si>
  <si>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</si>
  <si>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</si>
  <si>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</si>
  <si>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</si>
  <si>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</si>
  <si>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</si>
  <si>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</si>
  <si>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</si>
  <si>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</si>
  <si>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</si>
  <si>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</si>
  <si>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</si>
  <si>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</si>
  <si>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</si>
  <si>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</si>
  <si>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</si>
  <si>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</si>
  <si>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</si>
  <si>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</si>
  <si>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</si>
  <si>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</si>
  <si>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</si>
  <si>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</si>
  <si>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</si>
  <si>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</si>
  <si>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</si>
  <si>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</si>
  <si>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</si>
  <si>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</si>
  <si>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</si>
  <si>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</si>
  <si>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</si>
  <si>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</si>
  <si>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</si>
  <si>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</si>
  <si>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</si>
  <si>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</si>
  <si>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</si>
  <si>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</si>
  <si>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</si>
  <si>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</si>
  <si>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</si>
  <si>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</si>
  <si>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</si>
  <si>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</si>
  <si>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</si>
  <si>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</si>
  <si>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</si>
  <si>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</si>
  <si>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</si>
  <si>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</si>
  <si>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</si>
  <si>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</si>
  <si>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</si>
  <si>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</si>
  <si>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</si>
  <si>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</si>
  <si>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</si>
  <si>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</si>
  <si>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</si>
  <si>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</si>
  <si>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</si>
  <si>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</si>
  <si>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</si>
  <si>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</si>
  <si>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</si>
  <si>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</si>
  <si>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</si>
  <si>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</si>
  <si>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</si>
  <si>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</si>
  <si>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</si>
  <si>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</si>
  <si>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</si>
  <si>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</si>
  <si>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</si>
  <si>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</si>
  <si>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</si>
  <si>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</si>
  <si>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</si>
  <si>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</si>
  <si>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</si>
  <si>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</si>
  <si>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</si>
  <si>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</si>
  <si>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</si>
  <si>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</si>
  <si>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</si>
  <si>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</si>
  <si>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</si>
  <si>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</si>
  <si>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</si>
  <si>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</si>
  <si>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</si>
  <si>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</si>
  <si>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</si>
  <si>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</si>
  <si>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</si>
  <si>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</si>
  <si>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</si>
  <si>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</si>
  <si>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</si>
  <si>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</si>
  <si>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</si>
  <si>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</si>
  <si>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</si>
  <si>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</si>
  <si>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</si>
  <si>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</si>
  <si>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</si>
  <si>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</si>
  <si>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</si>
  <si>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</si>
  <si>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</si>
  <si>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</si>
  <si>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</si>
  <si>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</si>
  <si>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</si>
  <si>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</si>
  <si>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</si>
  <si>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</si>
  <si>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</si>
  <si>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</si>
  <si>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</si>
  <si>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</si>
  <si>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</si>
  <si>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</si>
  <si>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</si>
  <si>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</si>
  <si>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</si>
  <si>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</si>
  <si>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</si>
  <si>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</si>
  <si>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</si>
  <si>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</si>
  <si>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</si>
  <si>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</si>
  <si>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</si>
  <si>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</si>
  <si>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</si>
  <si>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</si>
  <si>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</si>
  <si>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</si>
  <si>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</si>
  <si>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</si>
  <si>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</si>
  <si>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</si>
  <si>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</si>
  <si>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</si>
  <si>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</si>
  <si>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</si>
  <si>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</si>
  <si>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</si>
  <si>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</si>
  <si>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</si>
  <si>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</si>
  <si>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</si>
  <si>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</si>
  <si>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</si>
  <si>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</si>
  <si>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</si>
  <si>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</si>
  <si>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</si>
  <si>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</si>
  <si>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</si>
  <si>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</si>
  <si>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</si>
  <si>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</si>
  <si>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</si>
  <si>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</si>
  <si>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</si>
  <si>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</si>
  <si>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</si>
  <si>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</si>
  <si>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</si>
  <si>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</si>
  <si>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</si>
  <si>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</si>
  <si>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</si>
  <si>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</si>
  <si>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</si>
  <si>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</si>
  <si>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</si>
  <si>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</si>
  <si>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</si>
  <si>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</si>
  <si>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</si>
  <si>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</si>
  <si>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</si>
  <si>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</si>
  <si>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</si>
  <si>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</si>
  <si>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</si>
  <si>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</si>
  <si>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</si>
  <si>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</si>
  <si>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</si>
  <si>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</si>
  <si>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</si>
  <si>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</si>
  <si>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</si>
  <si>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</si>
  <si>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</si>
  <si>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</si>
  <si>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</si>
  <si>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</si>
  <si>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</si>
  <si>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</si>
  <si>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</si>
  <si>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</si>
  <si>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</si>
  <si>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</si>
  <si>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</si>
  <si>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</si>
  <si>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</si>
  <si>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</si>
  <si>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</si>
  <si>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</si>
  <si>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</si>
  <si>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</si>
  <si>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</si>
  <si>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</si>
  <si>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</si>
  <si>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</si>
  <si>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</si>
  <si>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</si>
  <si>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</si>
  <si>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</si>
  <si>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</si>
  <si>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</si>
  <si>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</si>
  <si>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</si>
  <si>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</si>
  <si>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</si>
  <si>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</si>
  <si>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</si>
  <si>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</si>
  <si>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</si>
  <si>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</si>
  <si>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</si>
  <si>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</si>
  <si>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</si>
  <si>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</si>
  <si>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</si>
  <si>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</si>
  <si>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</si>
  <si>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</si>
  <si>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</si>
  <si>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</si>
  <si>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</si>
  <si>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</si>
  <si>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</si>
  <si>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</si>
  <si>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</si>
  <si>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</si>
  <si>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</si>
  <si>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</si>
  <si>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</si>
  <si>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</si>
  <si>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</si>
  <si>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</si>
  <si>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</si>
  <si>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</si>
  <si>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</si>
  <si>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</si>
  <si>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</si>
  <si>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</si>
  <si>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</si>
  <si>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</si>
  <si>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</si>
  <si>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</si>
  <si>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</si>
  <si>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</si>
  <si>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</si>
  <si>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</si>
  <si>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</si>
  <si>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</si>
  <si>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</si>
  <si>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</si>
  <si>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</si>
  <si>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</si>
  <si>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</si>
  <si>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</si>
  <si>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</si>
  <si>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</si>
  <si>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</si>
  <si>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</si>
  <si>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</si>
  <si>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</si>
  <si>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</si>
  <si>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</si>
  <si>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</si>
  <si>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</si>
  <si>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</si>
  <si>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</si>
  <si>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</si>
  <si>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</si>
  <si>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</si>
  <si>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</si>
  <si>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</si>
  <si>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</si>
  <si>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</si>
  <si>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</si>
  <si>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</si>
  <si>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</si>
  <si>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</si>
  <si>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</si>
  <si>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</si>
  <si>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</si>
  <si>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</si>
  <si>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</si>
  <si>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</si>
  <si>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</si>
  <si>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</si>
  <si>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</si>
  <si>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</si>
  <si>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</si>
  <si>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</si>
  <si>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</si>
  <si>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</si>
  <si>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</si>
  <si>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</si>
  <si>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</si>
  <si>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</si>
  <si>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</si>
  <si>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</si>
  <si>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</si>
  <si>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</si>
  <si>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</si>
  <si>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</si>
  <si>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</si>
  <si>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</si>
  <si>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</si>
  <si>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</si>
  <si>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</si>
  <si>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</si>
  <si>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</si>
  <si>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</si>
  <si>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</si>
  <si>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</si>
  <si>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</si>
  <si>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</si>
  <si>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</si>
  <si>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</si>
  <si>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</si>
  <si>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</si>
  <si>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</si>
  <si>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</si>
  <si>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</si>
  <si>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</si>
  <si>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</si>
  <si>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</si>
  <si>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</si>
  <si>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</si>
  <si>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</si>
  <si>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</si>
  <si>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</si>
  <si>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</si>
  <si>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</si>
  <si>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</si>
  <si>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</si>
  <si>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</si>
  <si>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</si>
  <si>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</si>
  <si>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</si>
  <si>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</si>
  <si>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</si>
  <si>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</si>
  <si>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</si>
  <si>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</si>
  <si>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</si>
  <si>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</si>
  <si>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</si>
  <si>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</si>
  <si>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</si>
  <si>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</si>
  <si>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</si>
  <si>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</si>
  <si>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</si>
  <si>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</si>
  <si>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</si>
  <si>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</si>
  <si>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</si>
  <si>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</si>
  <si>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</si>
  <si>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</si>
  <si>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</si>
  <si>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</si>
  <si>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</si>
  <si>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</si>
  <si>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</si>
  <si>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</si>
  <si>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</si>
  <si>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</si>
  <si>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</si>
  <si>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</si>
  <si>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</si>
  <si>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</si>
  <si>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</si>
  <si>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</si>
  <si>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</si>
  <si>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</si>
  <si>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</si>
  <si>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</si>
  <si>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</si>
  <si>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</si>
  <si>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</si>
  <si>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</si>
  <si>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</si>
  <si>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</si>
  <si>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</si>
  <si>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</si>
  <si>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</si>
  <si>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</si>
  <si>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</si>
  <si>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</si>
  <si>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</si>
  <si>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</si>
  <si>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</si>
  <si>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</si>
  <si>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</si>
  <si>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</si>
  <si>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</si>
  <si>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</si>
  <si>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</si>
  <si>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</si>
  <si>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</si>
  <si>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</si>
  <si>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</si>
  <si>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</si>
  <si>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</si>
  <si>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</si>
  <si>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</si>
  <si>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</si>
  <si>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</si>
  <si>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</si>
  <si>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</si>
  <si>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</si>
  <si>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</si>
  <si>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</si>
  <si>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</si>
  <si>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</si>
  <si>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</si>
  <si>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</si>
  <si>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</si>
  <si>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</si>
  <si>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</si>
  <si>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</si>
  <si>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</si>
  <si>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</si>
  <si>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</si>
  <si>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</si>
  <si>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</si>
  <si>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</si>
  <si>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</si>
  <si>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</si>
  <si>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</si>
  <si>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</si>
  <si>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</si>
  <si>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</si>
  <si>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</si>
  <si>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</si>
  <si>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</si>
  <si>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</si>
  <si>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</si>
  <si>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</si>
  <si>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</si>
  <si>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</si>
  <si>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</si>
  <si>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</si>
  <si>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</si>
  <si>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</si>
  <si>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</si>
  <si>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</si>
  <si>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</si>
  <si>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</si>
  <si>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</si>
  <si>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</si>
  <si>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</si>
  <si>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</si>
  <si>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</si>
  <si>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</si>
  <si>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</si>
  <si>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</si>
  <si>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</si>
  <si>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</si>
  <si>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</si>
  <si>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</si>
  <si>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</si>
  <si>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</si>
  <si>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</si>
  <si>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</si>
  <si>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</si>
  <si>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</si>
  <si>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</si>
  <si>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</si>
  <si>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</si>
  <si>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</si>
  <si>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</si>
  <si>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</si>
  <si>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</si>
  <si>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</si>
  <si>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</si>
  <si>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</si>
  <si>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</si>
  <si>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</si>
  <si>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</si>
  <si>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</si>
  <si>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</si>
  <si>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</si>
  <si>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</si>
  <si>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</si>
  <si>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</si>
  <si>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</si>
  <si>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</si>
  <si>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</si>
  <si>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</si>
  <si>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</si>
  <si>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</si>
  <si>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</si>
  <si>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</si>
  <si>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</si>
  <si>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</si>
  <si>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</si>
  <si>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</si>
  <si>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</si>
  <si>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</si>
  <si>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</si>
  <si>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</si>
  <si>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</si>
  <si>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</si>
  <si>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</si>
  <si>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</si>
  <si>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</si>
  <si>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</si>
  <si>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</si>
  <si>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</si>
  <si>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</si>
  <si>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</si>
  <si>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</si>
  <si>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</si>
  <si>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</si>
  <si>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</si>
  <si>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</si>
  <si>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</si>
  <si>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</si>
  <si>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</si>
  <si>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</si>
  <si>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</si>
  <si>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</si>
  <si>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</si>
  <si>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</si>
  <si>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</si>
  <si>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</si>
  <si>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</si>
  <si>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</si>
  <si>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</si>
  <si>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</si>
  <si>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</si>
  <si>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</si>
  <si>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</si>
  <si>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</si>
  <si>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</si>
  <si>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</si>
  <si>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</si>
  <si>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</si>
  <si>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</si>
  <si>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</si>
  <si>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</si>
  <si>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</si>
  <si>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</si>
  <si>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</si>
  <si>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</si>
  <si>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</si>
  <si>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</si>
  <si>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</si>
  <si>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</si>
  <si>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</si>
  <si>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</si>
  <si>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</si>
  <si>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</si>
  <si>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</si>
  <si>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</si>
  <si>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</si>
  <si>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</si>
  <si>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</si>
  <si>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</si>
  <si>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</si>
  <si>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</si>
  <si>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</si>
  <si>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</si>
  <si>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</si>
  <si>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</si>
  <si>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</si>
  <si>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</si>
  <si>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</si>
  <si>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</si>
  <si>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</si>
  <si>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</si>
  <si>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</si>
  <si>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</si>
  <si>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</si>
  <si>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</si>
  <si>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</si>
  <si>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</si>
  <si>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</si>
  <si>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</si>
  <si>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</si>
  <si>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</si>
  <si>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</si>
  <si>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</si>
  <si>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</si>
  <si>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</si>
  <si>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</si>
  <si>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</si>
  <si>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</si>
  <si>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</si>
  <si>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</si>
  <si>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</si>
  <si>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</si>
  <si>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</si>
  <si>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</si>
  <si>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</si>
  <si>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</si>
  <si>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</si>
  <si>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</si>
  <si>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</si>
  <si>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</si>
  <si>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</si>
  <si>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</si>
  <si>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</si>
  <si>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</si>
  <si>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</si>
  <si>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</si>
  <si>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</si>
  <si>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</si>
  <si>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</si>
  <si>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</si>
  <si>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</si>
  <si>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</si>
  <si>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</si>
  <si>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</si>
  <si>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</si>
  <si>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</si>
  <si>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</si>
  <si>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</si>
  <si>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</si>
  <si>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</si>
  <si>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</si>
  <si>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</si>
  <si>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</si>
  <si>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</si>
  <si>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</si>
  <si>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</si>
  <si>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</si>
  <si>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</si>
  <si>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</si>
  <si>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</si>
  <si>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</si>
  <si>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</si>
  <si>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</si>
  <si>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</si>
  <si>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</si>
  <si>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</si>
  <si>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</si>
  <si>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</si>
  <si>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</si>
  <si>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</si>
  <si>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</si>
  <si>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</si>
  <si>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</si>
  <si>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</si>
  <si>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</si>
  <si>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</si>
  <si>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</si>
  <si>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</si>
  <si>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</si>
  <si>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</si>
  <si>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</si>
  <si>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</si>
  <si>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</si>
  <si>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</si>
  <si>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</si>
  <si>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</si>
  <si>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</si>
  <si>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</si>
  <si>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</si>
  <si>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</si>
  <si>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</si>
  <si>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</si>
  <si>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</si>
  <si>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</si>
  <si>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</si>
  <si>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</si>
  <si>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</si>
  <si>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</si>
  <si>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</si>
  <si>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</si>
  <si>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</si>
  <si>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</si>
  <si>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</si>
  <si>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</si>
  <si>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</si>
  <si>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</si>
  <si>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</si>
  <si>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</si>
  <si>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</si>
  <si>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</si>
  <si>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</si>
  <si>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</si>
  <si>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</si>
  <si>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</si>
  <si>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</si>
  <si>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</si>
  <si>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</si>
  <si>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</si>
  <si>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</si>
  <si>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</si>
  <si>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</si>
  <si>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</si>
  <si>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</si>
  <si>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</si>
  <si>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</si>
  <si>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</si>
  <si>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</si>
  <si>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</si>
  <si>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</si>
  <si>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</si>
  <si>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</si>
  <si>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</si>
  <si>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</si>
  <si>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</si>
  <si>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</si>
  <si>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</si>
  <si>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</si>
  <si>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</si>
  <si>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</si>
  <si>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</si>
  <si>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</si>
  <si>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</si>
  <si>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</si>
  <si>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</si>
  <si>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</si>
  <si>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</si>
  <si>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</si>
  <si>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</si>
  <si>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</si>
  <si>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</si>
  <si>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</si>
  <si>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</si>
  <si>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</si>
  <si>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</si>
  <si>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</si>
  <si>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</si>
  <si>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</si>
  <si>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</si>
  <si>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</si>
  <si>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</si>
  <si>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</si>
  <si>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</si>
  <si>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</si>
  <si>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</si>
  <si>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</si>
  <si>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</si>
  <si>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</si>
  <si>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</si>
  <si>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</si>
  <si>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</si>
  <si>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</si>
  <si>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</si>
  <si>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</si>
  <si>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</si>
  <si>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</si>
  <si>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</si>
  <si>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</si>
  <si>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</si>
  <si>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</si>
  <si>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</si>
  <si>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</si>
  <si>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</si>
  <si>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</si>
  <si>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</si>
  <si>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</si>
  <si>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</si>
  <si>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</si>
  <si>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</si>
  <si>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</si>
  <si>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</si>
  <si>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</si>
  <si>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</si>
  <si>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</si>
  <si>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</si>
  <si>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</si>
  <si>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</si>
  <si>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</si>
  <si>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</si>
  <si>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</si>
  <si>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</si>
  <si>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</si>
  <si>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</si>
  <si>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</si>
  <si>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</si>
  <si>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</si>
  <si>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</si>
  <si>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</si>
  <si>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</si>
  <si>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</si>
  <si>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</si>
  <si>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</si>
  <si>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</si>
  <si>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</si>
  <si>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</si>
  <si>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</si>
  <si>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</si>
  <si>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</si>
  <si>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</si>
  <si>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</si>
  <si>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</si>
  <si>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</si>
  <si>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</si>
  <si>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</si>
  <si>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</si>
  <si>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</si>
  <si>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</si>
  <si>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</si>
  <si>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</si>
  <si>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</si>
  <si>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</si>
  <si>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</si>
  <si>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</si>
  <si>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</si>
  <si>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</si>
  <si>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</si>
  <si>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</si>
  <si>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</si>
  <si>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</si>
  <si>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</si>
  <si>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</si>
  <si>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</si>
  <si>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</si>
  <si>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</si>
  <si>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</si>
  <si>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</si>
  <si>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</si>
  <si>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</si>
  <si>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</si>
  <si>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</si>
  <si>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</si>
  <si>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</si>
  <si>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</si>
  <si>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</si>
  <si>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</si>
  <si>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</si>
  <si>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</si>
  <si>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</si>
  <si>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</si>
  <si>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</si>
  <si>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</si>
  <si>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</si>
  <si>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</si>
  <si>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</si>
  <si>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</si>
  <si>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</si>
  <si>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</si>
  <si>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</si>
  <si>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</si>
  <si>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</si>
  <si>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</si>
  <si>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</si>
  <si>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</si>
  <si>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</si>
  <si>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</si>
  <si>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</si>
  <si>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</si>
  <si>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</si>
  <si>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</si>
  <si>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</si>
  <si>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</si>
  <si>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</si>
  <si>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</si>
  <si>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</si>
  <si>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</si>
  <si>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</si>
  <si>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</si>
  <si>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</si>
  <si>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</si>
  <si>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</si>
  <si>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</si>
  <si>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</si>
  <si>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</si>
  <si>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</si>
  <si>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</si>
  <si>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</si>
  <si>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</si>
  <si>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</si>
  <si>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</si>
  <si>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</si>
  <si>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</si>
  <si>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</si>
  <si>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</si>
  <si>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</si>
  <si>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</si>
  <si>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</si>
  <si>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</si>
  <si>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</si>
  <si>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</si>
  <si>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</si>
  <si>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</si>
  <si>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</si>
  <si>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</si>
  <si>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</si>
  <si>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</si>
  <si>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</si>
  <si>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</si>
  <si>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</si>
  <si>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</si>
  <si>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</si>
  <si>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</si>
  <si>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</si>
  <si>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</si>
  <si>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</si>
  <si>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</si>
  <si>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</si>
  <si>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</si>
  <si>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</si>
  <si>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</si>
  <si>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</si>
  <si>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</si>
  <si>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</si>
  <si>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</si>
  <si>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</si>
  <si>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</si>
  <si>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</si>
  <si>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</si>
  <si>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</si>
  <si>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</si>
  <si>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</si>
  <si>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</si>
  <si>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</si>
  <si>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</si>
  <si>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</si>
  <si>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</si>
  <si>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</si>
  <si>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</si>
  <si>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</si>
  <si>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</si>
  <si>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</si>
  <si>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</si>
  <si>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</si>
  <si>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</si>
  <si>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</si>
  <si>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</si>
  <si>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</si>
  <si>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</si>
  <si>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</si>
  <si>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</si>
  <si>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</si>
  <si>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</si>
  <si>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</si>
  <si>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</si>
  <si>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</si>
  <si>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</si>
  <si>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</si>
  <si>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</si>
  <si>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</si>
  <si>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</si>
  <si>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</si>
  <si>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</si>
  <si>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</si>
  <si>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</si>
  <si>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</si>
  <si>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</si>
  <si>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</si>
  <si>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</si>
  <si>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</si>
  <si>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</si>
  <si>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</si>
  <si>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</si>
  <si>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</si>
  <si>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</si>
  <si>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</si>
  <si>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</si>
  <si>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</si>
  <si>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</si>
  <si>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</si>
  <si>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</si>
  <si>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</si>
  <si>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</si>
  <si>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</si>
  <si>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</si>
  <si>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</si>
  <si>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</si>
  <si>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</si>
  <si>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</si>
  <si>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</si>
  <si>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</si>
  <si>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</si>
  <si>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</si>
  <si>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</si>
  <si>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</si>
  <si>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</si>
  <si>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</si>
  <si>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</si>
  <si>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</si>
  <si>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</si>
  <si>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</si>
  <si>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</si>
  <si>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</si>
  <si>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</si>
  <si>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</si>
  <si>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</si>
  <si>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</si>
  <si>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</si>
  <si>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</si>
  <si>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</si>
  <si>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</si>
  <si>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</si>
  <si>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</si>
  <si>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</si>
  <si>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</si>
  <si>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</si>
  <si>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</si>
  <si>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</si>
  <si>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</si>
  <si>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</si>
  <si>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</si>
  <si>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</si>
  <si>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</si>
  <si>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</si>
  <si>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</si>
  <si>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</si>
  <si>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</si>
  <si>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</si>
  <si>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</si>
  <si>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</si>
  <si>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</si>
  <si>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</si>
  <si>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</si>
  <si>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</si>
  <si>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</si>
  <si>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</si>
  <si>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</si>
  <si>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</si>
  <si>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</si>
  <si>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</si>
  <si>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</si>
  <si>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</si>
  <si>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</si>
  <si>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</si>
  <si>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</si>
  <si>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</si>
  <si>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</si>
  <si>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</si>
  <si>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</si>
  <si>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</si>
  <si>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</si>
  <si>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</si>
  <si>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</si>
  <si>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</si>
  <si>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</si>
  <si>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</si>
  <si>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</si>
  <si>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</si>
  <si>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</si>
  <si>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</si>
  <si>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</si>
  <si>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</si>
  <si>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</si>
  <si>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</si>
  <si>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</si>
  <si>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</si>
  <si>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</si>
  <si>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</si>
  <si>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</si>
  <si>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</si>
  <si>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</si>
  <si>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</si>
  <si>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</si>
  <si>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</si>
  <si>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</si>
  <si>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</si>
  <si>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</si>
  <si>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</si>
  <si>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</si>
  <si>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</si>
  <si>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</si>
  <si>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</si>
  <si>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</si>
  <si>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</si>
  <si>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</si>
  <si>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</si>
  <si>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</si>
  <si>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</si>
  <si>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</si>
  <si>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</si>
  <si>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</si>
  <si>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</si>
  <si>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</si>
  <si>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</si>
  <si>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</si>
  <si>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</si>
  <si>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</si>
  <si>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</si>
  <si>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</si>
  <si>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</si>
  <si>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</si>
  <si>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</si>
  <si>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</si>
  <si>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</si>
  <si>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</si>
  <si>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</si>
  <si>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</si>
  <si>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</si>
  <si>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</si>
  <si>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</si>
  <si>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</si>
  <si>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</si>
  <si>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</si>
  <si>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</si>
  <si>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</si>
  <si>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</si>
  <si>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</si>
  <si>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</si>
  <si>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</si>
  <si>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</si>
  <si>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</si>
  <si>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</si>
  <si>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</si>
  <si>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</si>
  <si>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</si>
  <si>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</si>
  <si>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</si>
  <si>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</si>
  <si>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</si>
  <si>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</si>
  <si>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</si>
  <si>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</si>
  <si>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</si>
  <si>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</si>
  <si>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</si>
  <si>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</si>
  <si>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</si>
  <si>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</si>
  <si>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</si>
  <si>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</si>
  <si>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</si>
  <si>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</si>
  <si>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</si>
  <si>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</si>
  <si>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</si>
  <si>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</si>
  <si>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</si>
  <si>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</si>
  <si>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</si>
  <si>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</si>
  <si>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</si>
  <si>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</si>
  <si>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</si>
  <si>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</si>
  <si>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</si>
  <si>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</si>
  <si>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</si>
  <si>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</si>
  <si>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</si>
  <si>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</si>
  <si>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</si>
  <si>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</si>
  <si>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</si>
  <si>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</si>
  <si>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</si>
  <si>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</si>
  <si>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</si>
  <si>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</si>
  <si>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</si>
  <si>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</si>
  <si>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</si>
  <si>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</si>
  <si>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</si>
  <si>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</si>
  <si>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</si>
  <si>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</si>
  <si>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</si>
  <si>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</si>
  <si>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</si>
  <si>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</si>
  <si>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</si>
  <si>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</si>
  <si>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</si>
  <si>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</si>
  <si>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</si>
  <si>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</si>
  <si>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</si>
  <si>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</si>
  <si>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</si>
  <si>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</si>
  <si>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</si>
  <si>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</si>
  <si>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</si>
  <si>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</si>
  <si>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</si>
  <si>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</si>
  <si>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</si>
  <si>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</si>
  <si>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</si>
  <si>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</si>
  <si>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</si>
  <si>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</si>
  <si>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</si>
  <si>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</si>
  <si>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</si>
  <si>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</si>
  <si>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</si>
  <si>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</si>
  <si>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</si>
  <si>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</si>
  <si>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</si>
  <si>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</si>
  <si>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</si>
  <si>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</si>
  <si>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</si>
  <si>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</si>
  <si>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</si>
  <si>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</si>
  <si>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</si>
  <si>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</si>
  <si>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</si>
  <si>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</si>
  <si>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</si>
  <si>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</si>
  <si>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</si>
  <si>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</si>
  <si>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</si>
  <si>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</si>
  <si>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</si>
  <si>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</si>
  <si>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</si>
  <si>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</si>
  <si>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</si>
  <si>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</si>
  <si>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</si>
  <si>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</si>
  <si>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</si>
  <si>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</si>
  <si>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</si>
  <si>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</si>
  <si>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</si>
  <si>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</si>
  <si>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</si>
  <si>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</si>
  <si>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</si>
  <si>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</si>
  <si>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</si>
  <si>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</si>
  <si>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</si>
  <si>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</si>
  <si>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</si>
  <si>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</si>
  <si>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</si>
  <si>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</si>
  <si>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</si>
  <si>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</si>
  <si>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</si>
  <si>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</si>
  <si>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</si>
  <si>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</si>
  <si>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</si>
  <si>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</si>
  <si>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</si>
  <si>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</si>
  <si>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</si>
  <si>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</si>
  <si>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</si>
  <si>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</si>
  <si>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</si>
  <si>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</si>
  <si>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</si>
  <si>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</si>
  <si>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</si>
  <si>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</si>
  <si>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</si>
  <si>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</si>
  <si>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</si>
  <si>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</si>
  <si>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</si>
  <si>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</si>
  <si>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</si>
  <si>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</si>
  <si>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</si>
  <si>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</si>
  <si>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</si>
  <si>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</si>
  <si>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</si>
  <si>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</si>
  <si>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</si>
  <si>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</si>
  <si>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</si>
  <si>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</si>
  <si>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</si>
  <si>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</si>
  <si>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</si>
  <si>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</si>
  <si>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</si>
  <si>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</si>
  <si>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</si>
  <si>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</si>
  <si>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</si>
  <si>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</si>
  <si>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</si>
  <si>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</si>
  <si>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</si>
  <si>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</si>
  <si>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</si>
  <si>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</si>
  <si>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</si>
  <si>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</si>
  <si>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</si>
  <si>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</si>
  <si>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</si>
  <si>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</si>
  <si>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</si>
  <si>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</si>
  <si>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</si>
  <si>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</si>
  <si>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</si>
  <si>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</si>
  <si>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</si>
  <si>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</si>
  <si>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</si>
  <si>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</si>
  <si>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</si>
  <si>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</si>
  <si>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</si>
  <si>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</si>
  <si>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</si>
  <si>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</si>
  <si>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</si>
  <si>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</si>
  <si>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</si>
  <si>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</si>
  <si>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</si>
  <si>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</si>
  <si>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</si>
  <si>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</si>
  <si>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</si>
  <si>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</si>
  <si>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</si>
  <si>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</si>
  <si>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</si>
  <si>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</si>
  <si>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</si>
  <si>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</si>
  <si>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</si>
  <si>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</si>
  <si>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</si>
  <si>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</si>
  <si>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</si>
  <si>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</si>
  <si>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</si>
  <si>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</si>
  <si>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</si>
  <si>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</si>
  <si>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</si>
  <si>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</si>
  <si>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</si>
  <si>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</si>
  <si>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</si>
  <si>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</si>
  <si>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</si>
  <si>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</si>
  <si>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</si>
  <si>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</si>
  <si>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</si>
  <si>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</si>
  <si>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</si>
  <si>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</si>
  <si>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</si>
  <si>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</si>
  <si>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</si>
  <si>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</si>
  <si>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</si>
  <si>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</si>
  <si>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</si>
  <si>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</si>
  <si>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</si>
  <si>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</si>
  <si>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</si>
  <si>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</si>
  <si>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</si>
  <si>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</si>
  <si>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</si>
  <si>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</si>
  <si>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</si>
  <si>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</si>
  <si>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</si>
  <si>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</si>
  <si>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</si>
  <si>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</si>
  <si>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</si>
  <si>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</si>
  <si>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</si>
  <si>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</si>
  <si>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</si>
  <si>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</si>
  <si>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</si>
  <si>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</si>
  <si>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</si>
  <si>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</si>
  <si>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</si>
  <si>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</si>
  <si>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</si>
  <si>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</si>
  <si>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</si>
  <si>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</si>
  <si>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</si>
  <si>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</si>
  <si>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</si>
  <si>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</si>
  <si>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</si>
  <si>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</si>
  <si>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</si>
  <si>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</si>
  <si>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</si>
  <si>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</si>
  <si>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</si>
  <si>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</si>
  <si>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</si>
  <si>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</si>
  <si>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</si>
  <si>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</si>
  <si>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</si>
  <si>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</si>
  <si>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</si>
  <si>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</si>
  <si>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</si>
  <si>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</si>
  <si>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</si>
  <si>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</si>
  <si>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</si>
  <si>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</si>
  <si>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</si>
  <si>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</si>
  <si>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</si>
  <si>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</si>
  <si>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</si>
  <si>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</si>
  <si>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</si>
  <si>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</si>
  <si>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</si>
  <si>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</si>
  <si>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</si>
  <si>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</si>
  <si>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</si>
  <si>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</si>
  <si>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</si>
  <si>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</si>
  <si>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</si>
  <si>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</si>
  <si>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</si>
  <si>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</si>
  <si>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</si>
  <si>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</si>
  <si>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</si>
  <si>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</si>
  <si>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</si>
  <si>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</si>
  <si>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</si>
  <si>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</si>
  <si>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</si>
  <si>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</si>
  <si>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</si>
  <si>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</si>
  <si>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</si>
  <si>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</si>
  <si>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</si>
  <si>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</si>
  <si>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</si>
  <si>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</si>
  <si>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</si>
  <si>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</si>
  <si>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</si>
  <si>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</si>
  <si>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</si>
  <si>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</si>
  <si>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</si>
  <si>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</si>
  <si>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</si>
  <si>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</si>
  <si>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</si>
  <si>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</si>
  <si>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</si>
  <si>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</si>
  <si>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</si>
  <si>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</si>
  <si>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</si>
  <si>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</si>
  <si>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</si>
  <si>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</si>
  <si>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</si>
  <si>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</si>
  <si>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</si>
  <si>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</si>
  <si>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</si>
  <si>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</si>
  <si>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</si>
  <si>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</si>
  <si>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</si>
  <si>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</si>
  <si>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</si>
  <si>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</si>
  <si>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</si>
  <si>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</si>
  <si>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</si>
  <si>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</si>
  <si>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</si>
  <si>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</si>
  <si>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</si>
  <si>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</si>
  <si>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</si>
  <si>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</si>
  <si>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</si>
  <si>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</si>
  <si>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</si>
  <si>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</si>
  <si>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</si>
  <si>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</si>
  <si>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</si>
  <si>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</si>
  <si>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</si>
  <si>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</si>
  <si>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</si>
  <si>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</si>
  <si>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</si>
  <si>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</si>
  <si>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</si>
  <si>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</si>
  <si>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</si>
  <si>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</si>
  <si>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</si>
  <si>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</si>
  <si>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</si>
  <si>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</si>
  <si>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</si>
  <si>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</si>
  <si>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</si>
  <si>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</si>
  <si>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</si>
  <si>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</si>
  <si>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</si>
  <si>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</si>
  <si>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</si>
  <si>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</si>
  <si>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</si>
  <si>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</si>
  <si>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</si>
  <si>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</si>
  <si>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</si>
  <si>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</si>
  <si>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</si>
  <si>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</si>
  <si>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</si>
  <si>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</si>
  <si>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</si>
  <si>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</si>
  <si>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</si>
  <si>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</si>
  <si>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</si>
  <si>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</si>
  <si>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</si>
  <si>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</si>
  <si>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</si>
  <si>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</si>
  <si>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</si>
  <si>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</si>
  <si>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</si>
  <si>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</si>
  <si>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</si>
  <si>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</si>
  <si>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</si>
  <si>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</si>
  <si>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</si>
  <si>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</si>
  <si>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</si>
  <si>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</si>
  <si>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</si>
  <si>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</si>
  <si>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</si>
  <si>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</si>
  <si>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</si>
  <si>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</si>
  <si>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</si>
  <si>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</si>
  <si>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</si>
  <si>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</si>
  <si>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</si>
  <si>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</si>
  <si>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</si>
  <si>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</si>
  <si>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</si>
  <si>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</si>
  <si>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</si>
  <si>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</si>
  <si>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</si>
  <si>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</si>
  <si>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</si>
  <si>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</si>
  <si>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</si>
  <si>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</si>
  <si>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</si>
  <si>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</si>
  <si>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</si>
  <si>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</si>
  <si>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</si>
  <si>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</si>
  <si>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</si>
  <si>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</si>
  <si>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</si>
  <si>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</si>
  <si>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</si>
  <si>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</si>
  <si>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</si>
  <si>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</si>
  <si>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</si>
  <si>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</si>
  <si>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</si>
  <si>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</si>
  <si>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</si>
  <si>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</si>
  <si>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</si>
  <si>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</si>
  <si>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</si>
  <si>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</si>
  <si>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</si>
  <si>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</si>
  <si>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</si>
  <si>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</si>
  <si>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</si>
  <si>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</si>
  <si>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</si>
  <si>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</si>
  <si>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</si>
  <si>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</si>
  <si>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</si>
  <si>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</si>
  <si>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</si>
  <si>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</si>
  <si>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</si>
  <si>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</si>
  <si>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</si>
  <si>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</si>
  <si>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</si>
  <si>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</si>
  <si>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</si>
  <si>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</si>
  <si>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</si>
  <si>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</si>
  <si>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</si>
  <si>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</si>
  <si>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</si>
  <si>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</si>
  <si>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</si>
  <si>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</si>
  <si>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</si>
  <si>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</si>
  <si>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</si>
  <si>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</si>
  <si>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</si>
  <si>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</si>
  <si>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</si>
  <si>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</si>
  <si>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</si>
  <si>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</si>
  <si>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</si>
  <si>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</si>
  <si>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</si>
  <si>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</si>
  <si>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</si>
  <si>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</si>
  <si>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</si>
  <si>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</si>
  <si>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</si>
  <si>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</si>
  <si>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</si>
  <si>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</si>
  <si>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</si>
  <si>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</si>
  <si>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</si>
  <si>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</si>
  <si>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</si>
  <si>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</si>
  <si>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</si>
  <si>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</si>
  <si>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</si>
  <si>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</si>
  <si>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</si>
  <si>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</si>
  <si>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</si>
  <si>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</si>
  <si>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</si>
  <si>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</si>
  <si>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</si>
  <si>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</si>
  <si>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</si>
  <si>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</si>
  <si>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</si>
  <si>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</si>
  <si>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</si>
  <si>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</si>
  <si>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</si>
  <si>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</si>
  <si>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</si>
  <si>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</si>
  <si>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</si>
  <si>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</si>
  <si>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</si>
  <si>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</si>
  <si>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</si>
  <si>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</si>
  <si>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</si>
  <si>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</si>
  <si>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</si>
  <si>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</si>
  <si>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</si>
  <si>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</si>
  <si>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</si>
  <si>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</si>
  <si>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</si>
  <si>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</si>
  <si>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</si>
  <si>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</si>
  <si>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</si>
  <si>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</si>
  <si>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</si>
  <si>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</si>
  <si>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</si>
  <si>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</si>
  <si>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</si>
  <si>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</si>
  <si>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</si>
  <si>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</si>
  <si>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</si>
  <si>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</si>
  <si>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</si>
  <si>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</si>
  <si>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</si>
  <si>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</si>
  <si>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</si>
  <si>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</si>
  <si>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</si>
  <si>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</si>
  <si>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</si>
  <si>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</si>
  <si>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</si>
  <si>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</si>
  <si>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</si>
  <si>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</si>
  <si>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</si>
  <si>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</si>
  <si>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</si>
  <si>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</si>
  <si>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</si>
  <si>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</si>
  <si>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</si>
  <si>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</si>
  <si>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</si>
  <si>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</si>
  <si>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</si>
  <si>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</si>
  <si>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</si>
  <si>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</si>
  <si>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</si>
  <si>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</si>
  <si>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</si>
  <si>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</si>
  <si>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</si>
  <si>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</si>
  <si>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</si>
  <si>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</si>
  <si>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</si>
  <si>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</si>
  <si>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</si>
  <si>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</si>
  <si>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</si>
  <si>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</si>
  <si>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</si>
  <si>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</si>
  <si>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</si>
  <si>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</si>
  <si>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</si>
  <si>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</si>
  <si>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</si>
  <si>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</si>
  <si>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</si>
  <si>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</si>
  <si>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</si>
  <si>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</si>
  <si>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</si>
  <si>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</si>
  <si>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</si>
  <si>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</si>
  <si>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</si>
  <si>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</si>
  <si>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</si>
  <si>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</si>
  <si>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</si>
  <si>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</si>
  <si>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</si>
  <si>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</si>
  <si>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</si>
  <si>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</si>
  <si>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</si>
  <si>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</si>
  <si>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</si>
  <si>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</si>
  <si>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</si>
  <si>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</si>
  <si>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</si>
  <si>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</si>
  <si>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</si>
  <si>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</si>
  <si>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</si>
  <si>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</si>
  <si>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</si>
  <si>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</si>
  <si>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</si>
  <si>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</si>
  <si>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</si>
  <si>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</si>
  <si>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</si>
  <si>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</si>
  <si>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</si>
  <si>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</si>
  <si>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</si>
  <si>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</si>
  <si>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</si>
  <si>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</si>
  <si>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</si>
  <si>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</si>
  <si>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</si>
  <si>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</si>
  <si>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</si>
  <si>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</si>
  <si>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</si>
  <si>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</si>
  <si>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</si>
  <si>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</si>
  <si>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</si>
  <si>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</si>
  <si>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</si>
  <si>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</si>
  <si>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</si>
  <si>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</si>
  <si>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</si>
  <si>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</si>
  <si>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</si>
  <si>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</si>
  <si>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</si>
  <si>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</si>
  <si>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</si>
  <si>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</si>
  <si>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</si>
  <si>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</si>
  <si>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</si>
  <si>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</si>
  <si>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</si>
  <si>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</si>
  <si>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</si>
  <si>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</si>
  <si>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</si>
  <si>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</si>
  <si>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</si>
  <si>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</si>
  <si>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</si>
  <si>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</si>
  <si>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</si>
  <si>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</si>
  <si>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</si>
  <si>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</si>
  <si>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</si>
  <si>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</si>
  <si>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</si>
  <si>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</si>
  <si>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</si>
  <si>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</si>
  <si>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</si>
  <si>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</si>
  <si>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</si>
  <si>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</si>
  <si>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</si>
  <si>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</si>
  <si>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</si>
  <si>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</si>
  <si>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</si>
  <si>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</si>
  <si>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</si>
  <si>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</si>
  <si>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</si>
  <si>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</si>
  <si>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</si>
  <si>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</si>
  <si>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</si>
  <si>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</si>
  <si>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</si>
  <si>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</si>
  <si>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</si>
  <si>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</si>
  <si>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</si>
  <si>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</si>
  <si>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</si>
  <si>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</si>
  <si>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</si>
  <si>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</si>
  <si>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</si>
  <si>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</si>
  <si>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</si>
  <si>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</si>
  <si>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</si>
  <si>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</si>
  <si>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</si>
  <si>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</si>
  <si>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</si>
  <si>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</si>
  <si>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</si>
  <si>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</si>
  <si>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</si>
  <si>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</si>
  <si>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</si>
  <si>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</si>
  <si>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</si>
  <si>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</si>
  <si>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</si>
  <si>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</si>
  <si>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</si>
  <si>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</si>
  <si>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</si>
  <si>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</si>
  <si>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</si>
  <si>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</si>
  <si>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</si>
  <si>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</si>
  <si>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</si>
  <si>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</si>
  <si>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</si>
  <si>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</si>
  <si>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</si>
  <si>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</si>
  <si>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</si>
  <si>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</si>
  <si>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</si>
  <si>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</si>
  <si>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</si>
  <si>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</si>
  <si>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</si>
  <si>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</si>
  <si>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</si>
  <si>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</si>
  <si>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</si>
  <si>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</si>
  <si>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</si>
  <si>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</si>
  <si>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</si>
  <si>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</si>
  <si>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</si>
  <si>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</si>
  <si>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</si>
  <si>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</si>
  <si>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</si>
  <si>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</si>
  <si>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</si>
  <si>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</si>
  <si>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</si>
  <si>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</si>
  <si>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</si>
  <si>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</si>
  <si>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</si>
  <si>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</si>
  <si>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</si>
  <si>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</si>
  <si>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</si>
  <si>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</si>
  <si>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</si>
  <si>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</si>
  <si>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</si>
  <si>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</si>
  <si>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</si>
  <si>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</si>
  <si>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</si>
  <si>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</si>
  <si>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</si>
  <si>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</si>
  <si>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</si>
  <si>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</si>
  <si>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</si>
  <si>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</si>
  <si>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</si>
  <si>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</si>
  <si>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</si>
  <si>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</si>
  <si>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</si>
  <si>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</si>
  <si>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</si>
  <si>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</si>
  <si>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</si>
  <si>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</si>
  <si>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</si>
  <si>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</si>
  <si>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</si>
  <si>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</si>
  <si>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</si>
  <si>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</si>
  <si>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</si>
  <si>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</si>
  <si>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</si>
  <si>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</si>
  <si>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</si>
  <si>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</si>
  <si>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</si>
  <si>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</si>
  <si>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</si>
  <si>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</si>
  <si>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</si>
  <si>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</si>
  <si>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</si>
  <si>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</si>
  <si>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</si>
  <si>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</si>
  <si>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</si>
  <si>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</si>
  <si>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</si>
  <si>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</si>
  <si>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</si>
  <si>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</si>
  <si>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</si>
  <si>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</si>
  <si>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</si>
  <si>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</si>
  <si>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</si>
  <si>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</si>
  <si>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</si>
  <si>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</si>
  <si>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</si>
  <si>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</si>
  <si>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</si>
  <si>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</si>
  <si>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</si>
  <si>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</si>
  <si>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</si>
  <si>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</si>
  <si>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</si>
  <si>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</si>
  <si>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</si>
  <si>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</si>
  <si>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</si>
  <si>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</si>
  <si>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</si>
  <si>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</si>
  <si>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</si>
  <si>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</si>
  <si>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</si>
  <si>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</si>
  <si>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</si>
  <si>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</si>
  <si>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</si>
  <si>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</si>
  <si>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</si>
  <si>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</si>
  <si>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</si>
  <si>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</si>
  <si>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</si>
  <si>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</si>
  <si>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</si>
  <si>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</si>
  <si>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</si>
  <si>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</si>
  <si>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</si>
  <si>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</si>
  <si>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</si>
  <si>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</si>
  <si>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</si>
  <si>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</si>
  <si>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</si>
  <si>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</si>
  <si>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</si>
  <si>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</si>
  <si>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</si>
  <si>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</si>
  <si>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</si>
  <si>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</si>
  <si>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</si>
  <si>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</si>
  <si>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</si>
  <si>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</si>
  <si>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</si>
  <si>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</si>
  <si>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</si>
  <si>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</si>
  <si>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</si>
  <si>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</si>
  <si>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</si>
  <si>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</si>
  <si>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</si>
  <si>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</si>
  <si>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</si>
  <si>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</si>
  <si>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</si>
  <si>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</si>
  <si>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</si>
  <si>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</si>
  <si>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</si>
  <si>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</si>
  <si>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</si>
  <si>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</si>
  <si>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</si>
  <si>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</si>
  <si>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</si>
  <si>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</si>
  <si>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</si>
  <si>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</si>
  <si>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</si>
  <si>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</si>
  <si>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</si>
  <si>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</si>
  <si>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</si>
  <si>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</si>
  <si>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</si>
  <si>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</si>
  <si>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</si>
  <si>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</si>
  <si>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</si>
  <si>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</si>
  <si>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</si>
  <si>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</si>
  <si>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</si>
  <si>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</si>
  <si>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</si>
  <si>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</si>
  <si>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</si>
  <si>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</si>
  <si>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</si>
  <si>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</si>
  <si>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</si>
  <si>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</si>
  <si>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</si>
  <si>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</si>
  <si>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</si>
  <si>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</si>
  <si>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</si>
  <si>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</si>
  <si>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</si>
  <si>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</si>
  <si>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</si>
  <si>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</si>
  <si>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</si>
  <si>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</si>
  <si>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</si>
  <si>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</si>
  <si>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</si>
  <si>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</si>
  <si>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</si>
  <si>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</si>
  <si>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</si>
  <si>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</si>
  <si>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</si>
  <si>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</si>
  <si>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</si>
  <si>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</si>
  <si>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</si>
  <si>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</si>
  <si>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</si>
  <si>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</si>
  <si>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</si>
  <si>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</si>
  <si>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</si>
  <si>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</si>
  <si>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</si>
  <si>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</si>
  <si>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</si>
  <si>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</si>
  <si>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</si>
  <si>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</si>
  <si>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</si>
  <si>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</si>
  <si>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</si>
  <si>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</si>
  <si>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</si>
  <si>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</si>
  <si>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</si>
  <si>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</si>
  <si>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</si>
  <si>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</si>
  <si>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</si>
  <si>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</si>
  <si>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</si>
  <si>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</si>
  <si>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</si>
  <si>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</si>
  <si>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</si>
  <si>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</si>
  <si>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</si>
  <si>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</si>
  <si>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</si>
  <si>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</si>
  <si>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</si>
  <si>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</si>
  <si>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</si>
  <si>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</si>
  <si>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</si>
  <si>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</si>
  <si>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</si>
  <si>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</si>
  <si>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</si>
  <si>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</si>
  <si>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</si>
  <si>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</si>
  <si>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</si>
  <si>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</si>
  <si>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</si>
  <si>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</si>
  <si>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</si>
  <si>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</si>
  <si>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</si>
  <si>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</si>
  <si>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</si>
  <si>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</si>
  <si>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</si>
  <si>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</si>
  <si>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</si>
  <si>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</si>
  <si>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</si>
  <si>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</si>
  <si>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</si>
  <si>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</si>
  <si>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</si>
  <si>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</si>
  <si>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</si>
  <si>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</si>
  <si>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</si>
  <si>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</si>
  <si>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</si>
  <si>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</si>
  <si>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</si>
  <si>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</si>
  <si>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</si>
  <si>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</si>
  <si>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</si>
  <si>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</si>
  <si>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</si>
  <si>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</si>
  <si>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</si>
  <si>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</si>
  <si>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</si>
  <si>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</si>
  <si>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</si>
  <si>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</si>
  <si>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</si>
  <si>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</si>
  <si>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</si>
  <si>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</si>
  <si>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</si>
  <si>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</si>
  <si>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</si>
  <si>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</si>
  <si>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</si>
  <si>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</si>
  <si>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</si>
  <si>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</si>
  <si>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</si>
  <si>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</si>
  <si>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</si>
  <si>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</si>
  <si>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</si>
  <si>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</si>
  <si>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</si>
  <si>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</si>
  <si>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</si>
  <si>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</si>
  <si>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</si>
  <si>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</si>
  <si>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</si>
  <si>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</si>
  <si>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</si>
  <si>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</si>
  <si>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</si>
  <si>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</si>
  <si>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</si>
  <si>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</si>
  <si>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</si>
  <si>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</si>
  <si>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</si>
  <si>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</si>
  <si>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</si>
  <si>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</si>
  <si>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</si>
  <si>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</si>
  <si>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</si>
  <si>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</si>
  <si>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</si>
  <si>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</si>
  <si>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</si>
  <si>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</si>
  <si>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</si>
  <si>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</si>
  <si>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</si>
  <si>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</si>
  <si>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</si>
  <si>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</si>
  <si>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</si>
  <si>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</si>
  <si>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</si>
  <si>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</si>
  <si>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</si>
  <si>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</si>
  <si>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</si>
  <si>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</si>
  <si>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</si>
  <si>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</si>
  <si>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</si>
  <si>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</si>
  <si>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</si>
  <si>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</si>
  <si>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</si>
  <si>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</si>
  <si>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</si>
  <si>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</si>
  <si>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</si>
  <si>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</si>
  <si>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</si>
  <si>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</si>
  <si>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</si>
  <si>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</si>
  <si>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</si>
  <si>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</si>
  <si>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</si>
  <si>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</si>
  <si>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</si>
  <si>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</si>
  <si>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</si>
  <si>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</si>
  <si>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</si>
  <si>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</si>
  <si>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</si>
  <si>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</si>
  <si>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</si>
  <si>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</si>
  <si>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</si>
  <si>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</si>
  <si>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</si>
  <si>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</si>
  <si>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</si>
  <si>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</si>
  <si>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</si>
  <si>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</si>
  <si>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</si>
  <si>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</si>
  <si>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</si>
  <si>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</si>
  <si>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</si>
  <si>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</si>
  <si>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</si>
  <si>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</si>
  <si>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</si>
  <si>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</si>
  <si>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</si>
  <si>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</si>
  <si>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</si>
  <si>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</si>
  <si>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</si>
  <si>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</si>
  <si>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</si>
  <si>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</si>
  <si>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</si>
  <si>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</si>
  <si>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</si>
  <si>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</si>
  <si>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</si>
  <si>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</si>
  <si>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</si>
  <si>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</si>
  <si>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</si>
  <si>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</si>
  <si>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</si>
  <si>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</si>
  <si>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</si>
  <si>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</si>
  <si>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</si>
  <si>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</si>
  <si>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</si>
  <si>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</si>
  <si>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</si>
  <si>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</si>
  <si>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</si>
  <si>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</si>
  <si>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</si>
  <si>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</si>
  <si>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</si>
  <si>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</si>
  <si>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</si>
  <si>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</si>
  <si>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</si>
  <si>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</si>
  <si>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</si>
  <si>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</si>
  <si>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</si>
  <si>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</si>
  <si>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</si>
  <si>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</si>
  <si>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</si>
  <si>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</si>
  <si>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</si>
  <si>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</si>
  <si>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</si>
  <si>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</si>
  <si>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</si>
  <si>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</si>
  <si>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</si>
  <si>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</si>
  <si>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</si>
  <si>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</si>
  <si>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</si>
  <si>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</si>
  <si>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</si>
  <si>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</si>
  <si>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</si>
  <si>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</si>
  <si>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</si>
  <si>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</si>
  <si>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</si>
  <si>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</si>
  <si>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</si>
  <si>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</si>
  <si>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</si>
  <si>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</si>
  <si>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</si>
  <si>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</si>
  <si>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</si>
  <si>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</si>
  <si>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</si>
  <si>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</si>
  <si>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</si>
  <si>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</si>
  <si>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</si>
  <si>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</si>
  <si>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</si>
  <si>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</si>
  <si>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</si>
  <si>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</si>
  <si>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</si>
  <si>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</si>
  <si>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</si>
  <si>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</si>
  <si>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</si>
  <si>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</si>
  <si>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</si>
  <si>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</si>
  <si>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</si>
  <si>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</si>
  <si>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</si>
  <si>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</si>
  <si>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</si>
  <si>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</si>
  <si>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</si>
  <si>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</si>
  <si>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</si>
  <si>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</si>
  <si>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</si>
  <si>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</si>
  <si>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</si>
  <si>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</si>
  <si>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</si>
  <si>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</si>
  <si>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</si>
  <si>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</si>
  <si>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</si>
  <si>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</si>
  <si>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</si>
  <si>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</si>
  <si>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</si>
  <si>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</si>
  <si>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</si>
  <si>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</si>
  <si>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</si>
  <si>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</si>
  <si>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</si>
  <si>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</si>
  <si>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</si>
  <si>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</si>
  <si>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</si>
  <si>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</si>
  <si>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</si>
  <si>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</si>
  <si>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</si>
  <si>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</si>
  <si>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</si>
  <si>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</si>
  <si>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</si>
  <si>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</si>
  <si>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</si>
  <si>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</si>
  <si>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</si>
  <si>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</si>
  <si>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</si>
  <si>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</si>
  <si>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</si>
  <si>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</si>
  <si>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</si>
  <si>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</si>
  <si>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</si>
  <si>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</si>
  <si>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</si>
  <si>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</si>
  <si>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</si>
  <si>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</si>
  <si>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</si>
  <si>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</si>
  <si>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</si>
  <si>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</si>
  <si>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</si>
  <si>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</si>
  <si>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</si>
  <si>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</si>
  <si>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</si>
  <si>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</si>
  <si>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</si>
  <si>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</si>
  <si>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</si>
  <si>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</si>
  <si>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</si>
  <si>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</si>
  <si>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</si>
  <si>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</si>
  <si>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</si>
  <si>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</si>
  <si>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</si>
  <si>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</si>
  <si>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</si>
  <si>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</si>
  <si>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</si>
  <si>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</si>
  <si>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</si>
  <si>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</si>
  <si>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</si>
  <si>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</si>
  <si>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</si>
  <si>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</si>
  <si>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</si>
  <si>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</si>
  <si>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</si>
  <si>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</si>
  <si>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</si>
  <si>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</si>
  <si>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</si>
  <si>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</si>
  <si>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</si>
  <si>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</si>
  <si>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</si>
  <si>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</si>
  <si>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</si>
  <si>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</si>
  <si>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</si>
  <si>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</si>
  <si>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</si>
  <si>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</si>
  <si>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</si>
  <si>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</si>
  <si>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</si>
  <si>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</si>
  <si>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</si>
  <si>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</si>
  <si>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</si>
  <si>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</si>
  <si>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</si>
  <si>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</si>
  <si>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</si>
  <si>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</si>
  <si>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</si>
  <si>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</si>
  <si>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</si>
  <si>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</si>
  <si>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</si>
  <si>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</si>
  <si>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</si>
  <si>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</si>
  <si>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</si>
  <si>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</si>
  <si>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</si>
  <si>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</si>
  <si>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</si>
  <si>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</si>
  <si>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</si>
  <si>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</si>
  <si>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</si>
  <si>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</si>
  <si>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</si>
  <si>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</si>
  <si>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</si>
  <si>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</si>
  <si>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</si>
  <si>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</si>
  <si>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</si>
  <si>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</si>
  <si>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</si>
  <si>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</si>
  <si>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</si>
  <si>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</si>
  <si>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</si>
  <si>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</si>
  <si>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</si>
  <si>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</si>
  <si>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</si>
  <si>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</si>
  <si>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</si>
  <si>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</si>
  <si>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</si>
  <si>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</si>
  <si>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</si>
  <si>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</si>
  <si>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</si>
  <si>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</si>
  <si>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</si>
  <si>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</si>
  <si>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</si>
  <si>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</si>
  <si>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</si>
  <si>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</si>
  <si>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</si>
  <si>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</si>
  <si>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</si>
  <si>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</si>
  <si>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</si>
  <si>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</si>
  <si>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</si>
  <si>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</si>
  <si>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</si>
  <si>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</si>
  <si>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</si>
  <si>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</si>
  <si>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</si>
  <si>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</si>
  <si>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</si>
  <si>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</si>
  <si>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</si>
  <si>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</si>
  <si>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</si>
  <si>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</si>
  <si>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</si>
  <si>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</si>
  <si>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</si>
  <si>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</si>
  <si>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</si>
  <si>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</si>
  <si>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</si>
  <si>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</si>
  <si>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</si>
  <si>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</si>
  <si>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</si>
  <si>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</si>
  <si>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</si>
  <si>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</si>
  <si>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</si>
  <si>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</si>
  <si>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</si>
  <si>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</si>
  <si>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</si>
  <si>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</si>
  <si>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</si>
  <si>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</si>
  <si>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</si>
  <si>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</si>
  <si>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</si>
  <si>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</si>
  <si>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</si>
  <si>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</si>
  <si>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</si>
  <si>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</si>
  <si>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</si>
  <si>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</si>
  <si>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</si>
  <si>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</si>
  <si>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</si>
  <si>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</si>
  <si>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</si>
  <si>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</si>
  <si>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</si>
  <si>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</si>
  <si>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</si>
  <si>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</si>
  <si>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</si>
  <si>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</si>
  <si>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</si>
  <si>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</si>
  <si>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</si>
  <si>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</si>
  <si>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</si>
  <si>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</si>
  <si>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</si>
  <si>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</si>
  <si>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</si>
  <si>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</si>
  <si>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</si>
  <si>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</si>
  <si>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</si>
  <si>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</si>
  <si>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</si>
  <si>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</si>
  <si>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</si>
  <si>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</si>
  <si>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</si>
  <si>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</si>
  <si>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</si>
  <si>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</si>
  <si>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</si>
  <si>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</si>
  <si>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</si>
  <si>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</si>
  <si>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</si>
  <si>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</si>
  <si>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</si>
  <si>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</si>
  <si>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</si>
  <si>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</si>
  <si>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</si>
  <si>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</si>
  <si>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</si>
  <si>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</si>
  <si>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</si>
  <si>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</si>
  <si>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</si>
  <si>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</si>
  <si>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</si>
  <si>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</si>
  <si>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</si>
  <si>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</si>
  <si>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</si>
  <si>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</si>
  <si>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</si>
  <si>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</si>
  <si>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</si>
  <si>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</si>
  <si>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</si>
  <si>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</si>
  <si>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</si>
  <si>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</si>
  <si>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</si>
  <si>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</si>
  <si>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</si>
  <si>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</si>
  <si>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</si>
  <si>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</si>
  <si>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</si>
  <si>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</si>
  <si>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</si>
  <si>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</si>
  <si>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</si>
  <si>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</si>
  <si>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</si>
  <si>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</si>
  <si>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</si>
  <si>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</si>
  <si>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</si>
  <si>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</si>
  <si>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</si>
  <si>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</si>
  <si>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</si>
  <si>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</si>
  <si>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</si>
  <si>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</si>
  <si>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</si>
  <si>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</si>
  <si>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</si>
  <si>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</si>
  <si>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</si>
  <si>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</si>
  <si>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</si>
  <si>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</si>
  <si>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</si>
  <si>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</si>
  <si>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</si>
  <si>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</si>
  <si>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</si>
  <si>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</si>
  <si>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</si>
  <si>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</si>
  <si>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</si>
  <si>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</si>
  <si>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</si>
  <si>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</si>
  <si>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</si>
  <si>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</si>
  <si>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</si>
  <si>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</si>
  <si>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</si>
  <si>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</si>
  <si>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</si>
  <si>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</si>
  <si>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</si>
  <si>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</si>
  <si>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</si>
  <si>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</si>
  <si>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</si>
  <si>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</si>
  <si>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</si>
  <si>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</si>
  <si>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</si>
  <si>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</si>
  <si>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</si>
  <si>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</si>
  <si>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</si>
  <si>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</si>
  <si>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</si>
  <si>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</si>
  <si>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</si>
  <si>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</si>
  <si>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</si>
  <si>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</si>
  <si>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</si>
  <si>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</si>
  <si>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</si>
  <si>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</si>
  <si>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</si>
  <si>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</si>
  <si>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</si>
  <si>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</si>
  <si>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</si>
  <si>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</si>
  <si>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</si>
  <si>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</si>
  <si>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</si>
  <si>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</si>
  <si>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</si>
  <si>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</si>
  <si>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</si>
  <si>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</si>
  <si>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</si>
  <si>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</si>
  <si>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</si>
  <si>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</si>
  <si>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</si>
  <si>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</si>
  <si>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</si>
  <si>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</si>
  <si>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</si>
  <si>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</si>
  <si>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</si>
  <si>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</si>
  <si>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</si>
  <si>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</si>
  <si>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</si>
  <si>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</si>
  <si>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</si>
  <si>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</si>
  <si>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</si>
  <si>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</si>
  <si>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</si>
  <si>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</si>
  <si>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</si>
  <si>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</si>
  <si>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</si>
  <si>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</si>
  <si>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</si>
  <si>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</si>
  <si>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</si>
  <si>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</si>
  <si>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</si>
  <si>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</si>
  <si>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</si>
  <si>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</si>
  <si>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</si>
  <si>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</si>
  <si>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</si>
  <si>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</si>
  <si>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</si>
  <si>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</si>
  <si>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</si>
  <si>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</si>
  <si>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</si>
  <si>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</si>
  <si>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</si>
  <si>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</si>
  <si>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</si>
  <si>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</si>
  <si>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</si>
  <si>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</si>
  <si>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</si>
  <si>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</si>
  <si>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</si>
  <si>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</si>
  <si>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</si>
  <si>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</si>
  <si>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</si>
  <si>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</si>
  <si>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</si>
  <si>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</si>
  <si>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</si>
  <si>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</si>
  <si>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</si>
  <si>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</si>
  <si>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</si>
  <si>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</si>
  <si>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</si>
  <si>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</si>
  <si>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</si>
  <si>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</si>
  <si>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</si>
  <si>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</si>
  <si>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</si>
  <si>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</si>
  <si>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</si>
  <si>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</si>
  <si>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</si>
  <si>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</si>
  <si>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</si>
  <si>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</si>
  <si>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</si>
  <si>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</si>
  <si>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</si>
  <si>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</si>
  <si>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</si>
  <si>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</si>
  <si>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</si>
  <si>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</si>
  <si>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</si>
  <si>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</si>
  <si>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</si>
  <si>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</si>
  <si>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</si>
  <si>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</si>
  <si>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</si>
  <si>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</si>
  <si>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</si>
  <si>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</si>
  <si>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</si>
  <si>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</si>
  <si>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</si>
  <si>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</si>
  <si>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</si>
  <si>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</si>
  <si>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</si>
  <si>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</si>
  <si>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</si>
  <si>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</si>
  <si>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</si>
  <si>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</si>
  <si>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</si>
  <si>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</si>
  <si>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</si>
  <si>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</si>
  <si>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</si>
  <si>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</si>
  <si>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</si>
  <si>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</si>
  <si>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</si>
  <si>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</si>
  <si>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</si>
  <si>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</si>
  <si>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</si>
  <si>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</si>
  <si>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</si>
  <si>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</si>
  <si>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</si>
  <si>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</si>
  <si>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</si>
  <si>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</si>
  <si>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</si>
  <si>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</si>
  <si>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</si>
  <si>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</si>
  <si>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</si>
  <si>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</si>
  <si>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</si>
  <si>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</si>
  <si>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</si>
  <si>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</si>
  <si>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</si>
  <si>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</si>
  <si>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</si>
  <si>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</si>
  <si>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</si>
  <si>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</si>
  <si>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</si>
  <si>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</si>
  <si>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</si>
  <si>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</si>
  <si>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</si>
  <si>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</si>
  <si>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</si>
  <si>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</si>
  <si>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</si>
  <si>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</si>
  <si>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</si>
  <si>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</si>
  <si>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</si>
  <si>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</si>
  <si>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</si>
  <si>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</si>
  <si>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</si>
  <si>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</si>
  <si>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</si>
  <si>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</si>
  <si>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</si>
  <si>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</si>
  <si>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</si>
  <si>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</si>
  <si>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</si>
  <si>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</si>
  <si>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</si>
  <si>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</si>
  <si>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</si>
  <si>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</si>
  <si>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</si>
  <si>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</si>
  <si>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</si>
  <si>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</si>
  <si>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</si>
  <si>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</si>
  <si>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</si>
  <si>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</si>
  <si>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</si>
  <si>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</si>
  <si>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</si>
  <si>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</si>
  <si>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</si>
  <si>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</si>
  <si>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</si>
  <si>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</si>
  <si>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</si>
  <si>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</si>
  <si>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</si>
  <si>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</si>
  <si>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</si>
  <si>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</si>
  <si>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</si>
  <si>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</si>
  <si>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</si>
  <si>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</si>
  <si>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</si>
  <si>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</si>
  <si>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</si>
  <si>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</si>
  <si>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</si>
  <si>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</si>
  <si>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</si>
  <si>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</si>
  <si>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</si>
  <si>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</si>
  <si>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</si>
  <si>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</si>
  <si>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</si>
  <si>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</si>
  <si>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</si>
  <si>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</si>
  <si>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</si>
  <si>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</si>
  <si>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</si>
  <si>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</si>
  <si>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</si>
  <si>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</si>
  <si>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</si>
  <si>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</si>
  <si>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</si>
  <si>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</si>
  <si>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</si>
  <si>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</si>
  <si>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</si>
  <si>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</si>
  <si>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</si>
  <si>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</si>
  <si>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</si>
  <si>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</si>
  <si>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</si>
  <si>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</si>
  <si>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</si>
  <si>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</si>
  <si>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</si>
  <si>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</si>
  <si>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</si>
  <si>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</si>
  <si>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</si>
  <si>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</si>
  <si>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</si>
  <si>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</si>
  <si>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</si>
  <si>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</si>
  <si>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</si>
  <si>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</si>
  <si>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</si>
  <si>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</si>
  <si>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</si>
  <si>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</si>
  <si>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</si>
  <si>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</si>
  <si>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</si>
  <si>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</si>
  <si>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</si>
  <si>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</si>
  <si>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</si>
  <si>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</si>
  <si>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</si>
  <si>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</si>
  <si>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</si>
  <si>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</si>
  <si>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</si>
  <si>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</si>
  <si>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</si>
  <si>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</si>
  <si>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</si>
  <si>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</si>
  <si>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</si>
  <si>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</si>
  <si>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</si>
  <si>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</si>
  <si>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</si>
  <si>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</si>
  <si>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</si>
  <si>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</si>
  <si>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</si>
  <si>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</si>
  <si>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</si>
  <si>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</si>
  <si>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</si>
  <si>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</si>
  <si>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</si>
  <si>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</si>
  <si>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</si>
  <si>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</si>
  <si>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</si>
  <si>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</si>
  <si>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</si>
  <si>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</si>
  <si>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</si>
  <si>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</si>
  <si>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</si>
  <si>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</si>
  <si>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</si>
  <si>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</si>
  <si>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</si>
  <si>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</si>
  <si>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</si>
  <si>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</si>
  <si>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</si>
  <si>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</si>
  <si>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</si>
  <si>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</si>
  <si>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</si>
  <si>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</si>
  <si>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</si>
  <si>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</si>
  <si>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</si>
  <si>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</si>
  <si>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</si>
  <si>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</si>
  <si>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</si>
  <si>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</si>
  <si>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</si>
  <si>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</si>
  <si>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</si>
  <si>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</si>
  <si>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</si>
  <si>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</si>
  <si>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</si>
  <si>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</si>
  <si>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</si>
  <si>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</si>
  <si>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</si>
  <si>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</si>
  <si>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</si>
  <si>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</si>
  <si>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</si>
  <si>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</si>
  <si>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</si>
  <si>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</si>
  <si>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</si>
  <si>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</si>
  <si>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</si>
  <si>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</si>
  <si>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</si>
  <si>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</si>
  <si>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</si>
  <si>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</si>
  <si>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</si>
  <si>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</si>
  <si>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</si>
  <si>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</si>
  <si>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</si>
  <si>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</si>
  <si>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</si>
  <si>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</si>
  <si>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</si>
  <si>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</si>
  <si>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</si>
  <si>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</si>
  <si>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</si>
  <si>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</si>
  <si>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</si>
  <si>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</si>
  <si>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</si>
  <si>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</si>
  <si>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</si>
  <si>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</si>
  <si>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</si>
  <si>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</si>
  <si>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</si>
  <si>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</si>
  <si>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</si>
  <si>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</si>
  <si>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</si>
  <si>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</si>
  <si>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</si>
  <si>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</si>
  <si>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</si>
  <si>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</si>
  <si>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</si>
  <si>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</si>
  <si>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</si>
  <si>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</si>
  <si>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</si>
  <si>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</si>
  <si>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</si>
  <si>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</si>
  <si>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</si>
  <si>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</si>
  <si>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</si>
  <si>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</si>
  <si>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</si>
  <si>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</si>
  <si>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</si>
  <si>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</si>
  <si>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</si>
  <si>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</si>
  <si>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</si>
  <si>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</si>
  <si>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</si>
  <si>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</si>
  <si>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</si>
  <si>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</si>
  <si>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</si>
  <si>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</si>
  <si>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</si>
  <si>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</si>
  <si>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</si>
  <si>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</si>
  <si>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</si>
  <si>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</si>
  <si>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</si>
  <si>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</si>
  <si>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</si>
  <si>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</si>
  <si>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</si>
  <si>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</si>
  <si>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</si>
  <si>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</si>
  <si>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</si>
  <si>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</si>
  <si>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</si>
  <si>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</si>
  <si>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</si>
  <si>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</si>
  <si>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</si>
  <si>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</si>
  <si>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</si>
  <si>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</si>
  <si>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</si>
  <si>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</si>
  <si>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</si>
  <si>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</si>
  <si>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</si>
  <si>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</si>
  <si>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</si>
  <si>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</si>
  <si>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</si>
  <si>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</si>
  <si>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</si>
  <si>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</si>
  <si>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</si>
  <si>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</si>
  <si>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</si>
  <si>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</si>
  <si>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</si>
  <si>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</si>
  <si>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</si>
  <si>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</si>
  <si>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</si>
  <si>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</si>
  <si>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</si>
  <si>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</si>
  <si>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</si>
  <si>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</si>
  <si>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</si>
  <si>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</si>
  <si>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</si>
  <si>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</si>
  <si>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</si>
  <si>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</si>
  <si>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</si>
  <si>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</si>
  <si>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</si>
  <si>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</si>
  <si>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</si>
  <si>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</si>
  <si>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</si>
  <si>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</si>
  <si>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</si>
  <si>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</si>
  <si>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</si>
  <si>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</si>
  <si>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</si>
  <si>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</si>
  <si>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</si>
  <si>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</si>
  <si>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</si>
  <si>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</si>
  <si>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</si>
  <si>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</si>
  <si>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</si>
  <si>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</si>
  <si>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</si>
  <si>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</si>
  <si>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</si>
  <si>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</si>
  <si>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</si>
  <si>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</si>
  <si>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</si>
  <si>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</si>
  <si>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</si>
  <si>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</si>
  <si>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</si>
  <si>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</si>
  <si>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</si>
  <si>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</si>
  <si>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</si>
  <si>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</si>
  <si>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</si>
  <si>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</si>
  <si>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</si>
  <si>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</si>
  <si>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</si>
  <si>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</si>
  <si>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</si>
  <si>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</si>
  <si>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</si>
  <si>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</si>
  <si>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</si>
  <si>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</si>
  <si>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</si>
  <si>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</si>
  <si>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</si>
  <si>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</si>
  <si>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</si>
  <si>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</si>
  <si>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</si>
  <si>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</si>
  <si>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</si>
  <si>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</si>
  <si>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</si>
  <si>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</si>
  <si>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</si>
  <si>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</si>
  <si>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</si>
  <si>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</si>
  <si>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</si>
  <si>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</si>
  <si>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</si>
  <si>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</si>
  <si>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</si>
  <si>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</si>
  <si>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</si>
  <si>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</si>
  <si>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</si>
  <si>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</si>
  <si>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</si>
  <si>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</si>
  <si>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</si>
  <si>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</si>
  <si>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</si>
  <si>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</si>
  <si>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</si>
  <si>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</si>
  <si>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</si>
  <si>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</si>
  <si>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</si>
  <si>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</si>
  <si>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</si>
  <si>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</si>
  <si>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</si>
  <si>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</si>
  <si>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</si>
  <si>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</si>
  <si>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</si>
  <si>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</si>
  <si>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</si>
  <si>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</si>
  <si>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</si>
  <si>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</si>
  <si>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</si>
  <si>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</si>
  <si>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</si>
  <si>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</si>
  <si>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</si>
  <si>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</si>
  <si>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</si>
  <si>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</si>
  <si>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</si>
  <si>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</si>
  <si>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</si>
  <si>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</si>
  <si>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</si>
  <si>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</si>
  <si>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</si>
  <si>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</si>
  <si>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</si>
  <si>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</si>
  <si>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</si>
  <si>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</si>
  <si>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</si>
  <si>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</si>
  <si>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</si>
  <si>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</si>
  <si>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</si>
  <si>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</si>
  <si>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</si>
  <si>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</si>
  <si>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</si>
  <si>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</si>
  <si>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</si>
  <si>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</si>
  <si>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</si>
  <si>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</si>
  <si>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</si>
  <si>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</si>
  <si>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</si>
  <si>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</si>
  <si>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</si>
  <si>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</si>
  <si>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</si>
  <si>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</si>
  <si>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</si>
  <si>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</si>
  <si>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</si>
  <si>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</si>
  <si>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</si>
  <si>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</si>
  <si>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</si>
  <si>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</si>
  <si>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</si>
  <si>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</si>
  <si>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</si>
  <si>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</si>
  <si>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</si>
  <si>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</si>
  <si>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</si>
  <si>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</si>
  <si>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</si>
  <si>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</si>
  <si>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</si>
  <si>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</si>
  <si>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</si>
  <si>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</si>
  <si>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</si>
  <si>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</si>
  <si>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</si>
  <si>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</si>
  <si>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</si>
  <si>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</si>
  <si>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</si>
  <si>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</si>
  <si>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</si>
  <si>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</si>
  <si>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</si>
  <si>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</si>
  <si>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</si>
  <si>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</si>
  <si>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</si>
  <si>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</si>
  <si>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</si>
  <si>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</si>
  <si>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</si>
  <si>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</si>
  <si>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</si>
  <si>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</si>
  <si>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</si>
  <si>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</si>
  <si>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</si>
  <si>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</si>
  <si>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</si>
  <si>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</si>
  <si>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</si>
  <si>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</si>
  <si>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</si>
  <si>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</si>
  <si>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</si>
  <si>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</si>
  <si>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</si>
  <si>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</si>
  <si>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</si>
  <si>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</si>
  <si>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</si>
  <si>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</si>
  <si>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</si>
  <si>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</si>
  <si>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</si>
  <si>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</si>
  <si>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</si>
  <si>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</si>
  <si>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</si>
  <si>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</si>
  <si>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</si>
  <si>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</si>
  <si>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</si>
  <si>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</si>
  <si>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</si>
  <si>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</si>
  <si>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</si>
  <si>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</si>
  <si>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</si>
  <si>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</si>
  <si>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</si>
  <si>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</si>
  <si>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</si>
  <si>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</si>
  <si>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</si>
  <si>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</si>
  <si>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</si>
  <si>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</si>
  <si>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</si>
  <si>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</si>
  <si>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</si>
  <si>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</si>
  <si>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</si>
  <si>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</si>
  <si>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</si>
  <si>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</si>
  <si>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</si>
  <si>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</si>
  <si>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</si>
  <si>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</si>
  <si>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</si>
  <si>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</si>
  <si>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</si>
  <si>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</si>
  <si>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</si>
  <si>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</si>
  <si>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</si>
  <si>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</si>
  <si>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</si>
  <si>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</si>
  <si>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</si>
  <si>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</si>
  <si>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</si>
  <si>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</si>
  <si>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</si>
  <si>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</si>
  <si>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</si>
  <si>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</si>
  <si>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</si>
  <si>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</si>
  <si>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</si>
  <si>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</si>
  <si>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</si>
  <si>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</si>
  <si>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</si>
  <si>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</si>
  <si>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</si>
  <si>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</si>
  <si>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</si>
  <si>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</si>
  <si>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</si>
  <si>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</si>
  <si>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</si>
  <si>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</si>
  <si>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</si>
  <si>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</si>
  <si>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</si>
  <si>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</si>
  <si>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</si>
  <si>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</si>
  <si>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</si>
  <si>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</si>
  <si>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</si>
  <si>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</si>
  <si>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</si>
  <si>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</si>
  <si>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</si>
  <si>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</si>
  <si>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</si>
  <si>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</si>
  <si>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</si>
  <si>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</si>
  <si>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</si>
  <si>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</si>
  <si>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</si>
  <si>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</si>
  <si>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</si>
  <si>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</si>
  <si>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</si>
  <si>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</si>
  <si>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</si>
  <si>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</si>
  <si>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</si>
  <si>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</si>
  <si>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</si>
  <si>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</si>
  <si>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</si>
  <si>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</si>
  <si>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</si>
  <si>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</si>
  <si>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</si>
  <si>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</si>
  <si>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</si>
  <si>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</si>
  <si>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</si>
  <si>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</si>
  <si>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</si>
  <si>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</si>
  <si>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</si>
  <si>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</si>
  <si>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</si>
  <si>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</si>
  <si>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</si>
  <si>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</si>
  <si>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</si>
  <si>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</si>
  <si>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</si>
  <si>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</si>
  <si>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</si>
  <si>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</si>
  <si>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</si>
  <si>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</si>
  <si>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</si>
  <si>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</si>
  <si>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</si>
  <si>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</si>
  <si>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</si>
  <si>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</si>
  <si>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</si>
  <si>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</si>
  <si>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</si>
  <si>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</si>
  <si>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</si>
  <si>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</si>
  <si>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</si>
  <si>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</si>
  <si>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</si>
  <si>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</si>
  <si>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</si>
  <si>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</si>
  <si>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</si>
  <si>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</si>
  <si>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</si>
  <si>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</si>
  <si>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</si>
  <si>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</si>
  <si>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</si>
  <si>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</si>
  <si>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</si>
  <si>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</si>
  <si>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</si>
  <si>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</si>
  <si>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</si>
  <si>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</si>
  <si>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</si>
  <si>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</si>
  <si>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</si>
  <si>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</si>
  <si>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</si>
  <si>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</si>
  <si>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</si>
  <si>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</si>
  <si>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</si>
  <si>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</si>
  <si>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</si>
  <si>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</si>
  <si>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</si>
  <si>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</si>
  <si>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</si>
  <si>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</si>
  <si>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</si>
  <si>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</si>
  <si>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</si>
  <si>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</si>
  <si>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</si>
  <si>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</si>
  <si>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</si>
  <si>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</si>
  <si>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</si>
  <si>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</si>
  <si>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</si>
  <si>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</si>
  <si>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</si>
  <si>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</si>
  <si>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</si>
  <si>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</si>
  <si>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</si>
  <si>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</si>
  <si>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</si>
  <si>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</si>
  <si>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</si>
  <si>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</si>
  <si>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</si>
  <si>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</si>
  <si>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</si>
  <si>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</si>
  <si>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</si>
  <si>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</si>
  <si>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</si>
  <si>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</si>
  <si>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</si>
  <si>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</si>
  <si>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</si>
  <si>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</si>
  <si>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</si>
  <si>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</si>
  <si>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</si>
  <si>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</si>
  <si>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</si>
  <si>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</si>
  <si>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</si>
  <si>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</si>
  <si>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</si>
  <si>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</si>
  <si>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</si>
  <si>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</si>
  <si>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</si>
  <si>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</si>
  <si>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</si>
  <si>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</si>
  <si>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</si>
  <si>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</si>
  <si>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</si>
  <si>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</si>
  <si>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</si>
  <si>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</si>
  <si>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</si>
  <si>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</si>
  <si>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</si>
  <si>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</si>
  <si>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</si>
  <si>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</si>
  <si>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</si>
  <si>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</si>
  <si>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</si>
  <si>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</si>
  <si>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</si>
  <si>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</si>
  <si>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</si>
  <si>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</si>
  <si>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</si>
  <si>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</si>
  <si>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</si>
  <si>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</si>
  <si>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</si>
  <si>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</si>
  <si>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</si>
  <si>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</si>
  <si>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</si>
  <si>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</si>
  <si>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</si>
  <si>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</si>
  <si>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</si>
  <si>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</si>
  <si>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</si>
  <si>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</si>
  <si>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</si>
  <si>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</si>
  <si>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</si>
  <si>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</si>
  <si>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</si>
  <si>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</si>
  <si>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</si>
  <si>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</si>
  <si>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</si>
  <si>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</si>
  <si>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</si>
  <si>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</si>
  <si>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</si>
  <si>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</si>
  <si>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</si>
  <si>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</si>
  <si>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</si>
  <si>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</si>
  <si>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</si>
  <si>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</si>
  <si>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</si>
  <si>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</si>
  <si>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</si>
  <si>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</si>
  <si>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</si>
  <si>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</si>
  <si>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</si>
  <si>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</si>
  <si>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</si>
  <si>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</si>
  <si>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</si>
  <si>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</si>
  <si>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</si>
  <si>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</si>
  <si>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</si>
  <si>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</si>
  <si>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</si>
  <si>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</si>
  <si>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</si>
  <si>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</si>
  <si>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</si>
  <si>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</si>
  <si>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</si>
  <si>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</si>
  <si>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</si>
  <si>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</si>
  <si>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</si>
  <si>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</si>
  <si>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</si>
  <si>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</si>
  <si>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</si>
  <si>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</si>
  <si>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</si>
  <si>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</si>
  <si>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</si>
  <si>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</si>
  <si>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</si>
  <si>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</si>
  <si>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</si>
  <si>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</si>
  <si>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</si>
  <si>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</si>
  <si>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</si>
  <si>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</si>
  <si>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</si>
  <si>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</si>
  <si>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</si>
  <si>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</si>
  <si>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</si>
  <si>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</si>
  <si>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</si>
  <si>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</si>
  <si>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</si>
  <si>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</si>
  <si>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</si>
  <si>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</si>
  <si>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</si>
  <si>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</si>
  <si>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</si>
  <si>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</si>
  <si>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</si>
  <si>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</si>
  <si>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</si>
  <si>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</si>
  <si>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</si>
  <si>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</si>
  <si>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</si>
  <si>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</si>
  <si>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</si>
  <si>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</si>
  <si>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</si>
  <si>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</si>
  <si>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</si>
  <si>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</si>
  <si>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</si>
  <si>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</si>
  <si>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</si>
  <si>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</si>
  <si>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</si>
  <si>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</si>
  <si>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</si>
  <si>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</si>
  <si>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</si>
  <si>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</si>
  <si>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</si>
  <si>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</si>
  <si>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</si>
  <si>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</si>
  <si>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</si>
  <si>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</si>
  <si>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</si>
  <si>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</si>
  <si>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</si>
  <si>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</si>
  <si>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</si>
  <si>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</si>
  <si>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</si>
  <si>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</si>
  <si>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</si>
  <si>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</si>
  <si>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</si>
  <si>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</si>
  <si>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</si>
  <si>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</si>
  <si>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</si>
  <si>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</si>
  <si>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</si>
  <si>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</si>
  <si>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</si>
  <si>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</si>
  <si>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</si>
  <si>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</si>
  <si>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</si>
  <si>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</si>
  <si>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</si>
  <si>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</si>
  <si>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</si>
  <si>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</si>
  <si>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</si>
  <si>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</si>
  <si>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</si>
  <si>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</si>
  <si>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</si>
  <si>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</si>
  <si>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</si>
  <si>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</si>
  <si>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</si>
  <si>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</si>
  <si>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</si>
  <si>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</si>
  <si>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</si>
  <si>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</si>
  <si>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</si>
  <si>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</si>
  <si>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</si>
  <si>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</si>
  <si>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</si>
  <si>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</si>
  <si>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</si>
  <si>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</si>
  <si>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</si>
  <si>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</si>
  <si>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</si>
  <si>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</si>
  <si>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</si>
  <si>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</si>
  <si>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</si>
  <si>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</si>
  <si>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</si>
  <si>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</si>
  <si>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</si>
  <si>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</si>
  <si>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</si>
  <si>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</si>
  <si>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</si>
  <si>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</si>
  <si>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</si>
  <si>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</si>
  <si>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</si>
  <si>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</si>
  <si>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</si>
  <si>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</si>
  <si>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</si>
  <si>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</si>
  <si>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</si>
  <si>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</si>
  <si>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</si>
  <si>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</si>
  <si>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</si>
  <si>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</si>
  <si>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</si>
  <si>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</si>
  <si>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</si>
  <si>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</si>
  <si>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</si>
  <si>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</si>
  <si>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</si>
  <si>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</si>
  <si>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</si>
  <si>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</si>
  <si>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</si>
  <si>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</si>
  <si>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</si>
  <si>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</si>
  <si>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</si>
  <si>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</si>
  <si>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</si>
  <si>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</si>
  <si>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</si>
  <si>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</si>
  <si>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</si>
  <si>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</si>
  <si>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</si>
  <si>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</si>
  <si>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</si>
  <si>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</si>
  <si>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</si>
  <si>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</si>
  <si>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</si>
  <si>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</si>
  <si>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</si>
  <si>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</si>
  <si>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</si>
  <si>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</si>
  <si>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</si>
  <si>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</si>
  <si>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</si>
  <si>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</si>
  <si>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</si>
  <si>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</si>
  <si>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</si>
  <si>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</si>
  <si>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</si>
  <si>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</si>
  <si>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</si>
  <si>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</si>
  <si>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</si>
  <si>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</si>
  <si>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</si>
  <si>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</si>
  <si>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</si>
  <si>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</si>
  <si>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</si>
  <si>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</si>
  <si>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</si>
  <si>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</si>
  <si>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</si>
  <si>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</si>
  <si>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</si>
  <si>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</si>
  <si>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</si>
  <si>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</si>
  <si>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</si>
  <si>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</si>
  <si>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</si>
  <si>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</si>
  <si>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</si>
  <si>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</si>
  <si>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</si>
  <si>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</si>
  <si>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</si>
  <si>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</si>
  <si>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</si>
  <si>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</si>
  <si>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</si>
  <si>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</si>
  <si>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</si>
  <si>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</si>
  <si>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</si>
  <si>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</si>
  <si>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</si>
  <si>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</si>
  <si>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</si>
  <si>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</si>
  <si>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</si>
  <si>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</si>
  <si>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</si>
  <si>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</si>
  <si>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</si>
  <si>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</si>
  <si>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</si>
  <si>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</si>
  <si>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</si>
  <si>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</si>
  <si>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</si>
  <si>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</si>
  <si>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</si>
  <si>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</si>
  <si>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</si>
  <si>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</si>
  <si>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</si>
  <si>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</si>
  <si>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</si>
  <si>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</si>
  <si>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</si>
  <si>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</si>
  <si>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</si>
  <si>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</si>
  <si>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</si>
  <si>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</si>
  <si>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</si>
  <si>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</si>
  <si>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</si>
  <si>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</si>
  <si>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</si>
  <si>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</si>
  <si>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</si>
  <si>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</si>
  <si>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</si>
  <si>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</si>
  <si>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</si>
  <si>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</si>
  <si>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</si>
  <si>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</si>
  <si>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</si>
  <si>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</si>
  <si>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</si>
  <si>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</si>
  <si>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</si>
  <si>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</si>
  <si>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</si>
  <si>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</si>
  <si>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</si>
  <si>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</si>
  <si>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</si>
  <si>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</si>
  <si>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</si>
  <si>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</si>
  <si>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</si>
  <si>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</si>
  <si>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</si>
  <si>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</si>
  <si>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</si>
  <si>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</si>
  <si>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</si>
  <si>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</si>
  <si>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</si>
  <si>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</si>
  <si>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</si>
  <si>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</si>
  <si>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</si>
  <si>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</si>
  <si>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</si>
  <si>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</si>
  <si>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</si>
  <si>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</si>
  <si>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</si>
  <si>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</si>
  <si>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</si>
  <si>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</si>
  <si>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</si>
  <si>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</si>
  <si>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</si>
  <si>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</si>
  <si>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</si>
  <si>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</si>
  <si>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</si>
  <si>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</si>
  <si>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</si>
  <si>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</si>
  <si>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</si>
  <si>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</si>
  <si>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</si>
  <si>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</si>
  <si>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</si>
  <si>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</si>
  <si>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</si>
  <si>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</si>
  <si>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</si>
  <si>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</si>
  <si>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</si>
  <si>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</si>
  <si>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</si>
  <si>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</si>
  <si>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</si>
  <si>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</si>
  <si>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</si>
  <si>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</si>
  <si>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</si>
  <si>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</si>
  <si>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</si>
  <si>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</si>
  <si>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</si>
  <si>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</si>
  <si>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</si>
  <si>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</si>
  <si>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</si>
  <si>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</si>
  <si>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</si>
  <si>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</si>
  <si>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</si>
  <si>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</si>
  <si>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</si>
  <si>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</si>
  <si>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</si>
  <si>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</si>
  <si>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</si>
  <si>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</si>
  <si>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</si>
  <si>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</si>
  <si>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</si>
  <si>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</si>
  <si>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</si>
  <si>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</si>
  <si>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</si>
  <si>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</si>
  <si>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</si>
  <si>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</si>
  <si>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</si>
  <si>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</si>
  <si>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</si>
  <si>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</si>
  <si>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</si>
  <si>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</si>
  <si>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</si>
  <si>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</si>
  <si>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</si>
  <si>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</si>
  <si>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</si>
  <si>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</si>
  <si>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</si>
  <si>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</si>
  <si>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</si>
  <si>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</si>
  <si>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</si>
  <si>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</si>
  <si>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</si>
  <si>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</si>
  <si>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</si>
  <si>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</si>
  <si>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</si>
  <si>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</si>
  <si>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</si>
  <si>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</si>
  <si>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</si>
  <si>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</si>
  <si>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</si>
  <si>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</si>
  <si>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</si>
  <si>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</si>
  <si>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</si>
  <si>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</si>
  <si>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</si>
  <si>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</si>
  <si>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</si>
  <si>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</si>
  <si>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</si>
  <si>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</si>
  <si>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</si>
  <si>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</si>
  <si>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</si>
  <si>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</si>
  <si>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</si>
  <si>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</si>
  <si>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</si>
  <si>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</si>
  <si>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</si>
  <si>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</si>
  <si>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</si>
  <si>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</si>
  <si>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</si>
  <si>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</si>
  <si>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</si>
  <si>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</si>
  <si>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</si>
  <si>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</si>
  <si>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</si>
  <si>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</si>
  <si>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</si>
  <si>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</si>
  <si>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</si>
  <si>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</si>
  <si>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</si>
  <si>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</si>
  <si>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</si>
  <si>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</si>
  <si>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</si>
  <si>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</si>
  <si>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</si>
  <si>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</si>
  <si>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</si>
  <si>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</si>
  <si>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</si>
  <si>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</si>
  <si>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</si>
  <si>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</si>
  <si>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</si>
  <si>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</si>
  <si>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</si>
  <si>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</si>
  <si>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</si>
  <si>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</si>
  <si>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</si>
  <si>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</si>
  <si>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</si>
  <si>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</si>
  <si>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</si>
  <si>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</si>
  <si>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</si>
  <si>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</si>
  <si>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</si>
  <si>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</si>
  <si>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</si>
  <si>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</si>
  <si>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</si>
  <si>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</si>
  <si>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</si>
  <si>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</si>
  <si>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</si>
  <si>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</si>
  <si>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</si>
  <si>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</si>
  <si>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</si>
  <si>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</si>
  <si>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</si>
  <si>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</si>
  <si>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</si>
  <si>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</si>
  <si>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</si>
  <si>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</si>
  <si>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</si>
  <si>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</si>
  <si>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</si>
  <si>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</si>
  <si>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</si>
  <si>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</si>
  <si>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</si>
  <si>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</si>
  <si>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</si>
  <si>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</si>
  <si>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</si>
  <si>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</si>
  <si>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</si>
  <si>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</si>
  <si>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</si>
  <si>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</si>
  <si>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</si>
  <si>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</si>
  <si>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</si>
  <si>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</si>
  <si>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</si>
  <si>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</si>
  <si>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</si>
  <si>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</si>
  <si>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</si>
  <si>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</si>
  <si>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</si>
  <si>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</si>
  <si>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</si>
  <si>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</si>
  <si>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</si>
  <si>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</si>
  <si>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</si>
  <si>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</si>
  <si>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</si>
  <si>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</si>
  <si>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</si>
  <si>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</si>
  <si>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</si>
  <si>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</si>
  <si>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</si>
  <si>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</si>
  <si>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</si>
  <si>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</si>
  <si>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</si>
  <si>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</si>
  <si>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</si>
  <si>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</si>
  <si>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</si>
  <si>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</si>
  <si>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</si>
  <si>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</si>
  <si>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</si>
  <si>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</si>
  <si>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</si>
  <si>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</si>
  <si>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</si>
  <si>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</si>
  <si>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</si>
  <si>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</si>
  <si>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</si>
  <si>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</si>
  <si>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</si>
  <si>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</si>
  <si>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</si>
  <si>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</si>
  <si>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</si>
  <si>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</si>
  <si>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</si>
  <si>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</si>
  <si>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</si>
  <si>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</si>
  <si>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</si>
  <si>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</si>
  <si>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</si>
  <si>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</si>
  <si>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</si>
  <si>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</si>
  <si>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</si>
  <si>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</si>
  <si>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</si>
  <si>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</si>
  <si>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</si>
  <si>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</si>
  <si>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</si>
  <si>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</si>
  <si>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</si>
  <si>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</si>
  <si>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</si>
  <si>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</si>
  <si>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</si>
  <si>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</si>
  <si>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</si>
  <si>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</si>
  <si>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</si>
  <si>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</si>
  <si>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</si>
  <si>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</si>
  <si>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</si>
  <si>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</si>
  <si>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</si>
  <si>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</si>
  <si>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</si>
  <si>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</si>
  <si>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</si>
  <si>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</si>
  <si>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</si>
  <si>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</si>
  <si>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</si>
  <si>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</si>
  <si>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</si>
  <si>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</si>
  <si>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</si>
  <si>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</si>
  <si>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</si>
  <si>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</si>
  <si>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</si>
  <si>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</si>
  <si>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</si>
  <si>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</si>
  <si>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</si>
  <si>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</si>
  <si>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</si>
  <si>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</si>
  <si>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</si>
  <si>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</si>
  <si>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</si>
  <si>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</si>
  <si>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</si>
  <si>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</si>
  <si>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</si>
  <si>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</si>
  <si>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</si>
  <si>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</si>
  <si>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</si>
  <si>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</si>
  <si>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</si>
  <si>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</si>
  <si>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</si>
  <si>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</si>
  <si>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</si>
  <si>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</si>
  <si>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</si>
  <si>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</si>
  <si>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</si>
  <si>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</si>
  <si>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</si>
  <si>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</si>
  <si>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</si>
  <si>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</si>
  <si>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</si>
  <si>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</si>
  <si>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</si>
  <si>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</si>
  <si>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</si>
  <si>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</si>
  <si>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</si>
  <si>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</si>
  <si>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</si>
  <si>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</si>
  <si>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</si>
  <si>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</si>
  <si>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</si>
  <si>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</si>
  <si>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</si>
  <si>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</si>
  <si>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</si>
  <si>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</si>
  <si>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</si>
  <si>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</si>
  <si>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</si>
  <si>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</si>
  <si>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</si>
  <si>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</si>
  <si>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</si>
  <si>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</si>
  <si>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</si>
  <si>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</si>
  <si>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</si>
  <si>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</si>
  <si>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</si>
  <si>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</si>
  <si>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</si>
  <si>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</si>
  <si>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</si>
  <si>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</si>
  <si>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</si>
  <si>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</si>
  <si>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</si>
  <si>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</si>
  <si>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</si>
  <si>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</si>
  <si>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</si>
  <si>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</si>
  <si>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</si>
  <si>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</si>
  <si>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</si>
  <si>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</si>
  <si>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</si>
  <si>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</si>
  <si>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</si>
  <si>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</si>
  <si>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</si>
  <si>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</si>
  <si>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</si>
  <si>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</si>
  <si>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</si>
  <si>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</si>
  <si>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</si>
  <si>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</si>
  <si>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</si>
  <si>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</si>
  <si>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</si>
  <si>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</si>
  <si>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</si>
  <si>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</si>
  <si>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</si>
  <si>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</si>
  <si>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</si>
  <si>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</si>
  <si>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</si>
  <si>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</si>
  <si>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</si>
  <si>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</si>
  <si>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</si>
  <si>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</si>
  <si>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</si>
  <si>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</si>
  <si>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</si>
  <si>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</si>
  <si>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</si>
  <si>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</si>
  <si>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</si>
  <si>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</si>
  <si>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</si>
  <si>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</si>
  <si>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</si>
  <si>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</si>
  <si>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</si>
  <si>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</si>
  <si>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</si>
  <si>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</si>
  <si>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</si>
  <si>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</si>
  <si>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</si>
  <si>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</si>
  <si>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</si>
  <si>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</si>
  <si>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</si>
  <si>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</si>
  <si>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</si>
  <si>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</si>
  <si>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</si>
  <si>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</si>
  <si>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</si>
  <si>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</si>
  <si>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</si>
  <si>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</si>
  <si>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</si>
  <si>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</si>
  <si>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</si>
  <si>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</si>
  <si>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</si>
  <si>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</si>
  <si>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</si>
  <si>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</si>
  <si>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</si>
  <si>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</si>
  <si>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</si>
  <si>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</si>
  <si>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</si>
  <si>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</si>
  <si>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</si>
  <si>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</si>
  <si>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</si>
  <si>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</si>
  <si>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</si>
  <si>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</si>
  <si>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</si>
  <si>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</si>
  <si>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</si>
  <si>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</si>
  <si>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</si>
  <si>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</si>
  <si>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</si>
  <si>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</si>
  <si>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</si>
  <si>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</si>
  <si>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</si>
  <si>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</si>
  <si>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</si>
  <si>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</si>
  <si>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</si>
  <si>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</si>
  <si>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</si>
  <si>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</si>
  <si>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</si>
  <si>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</si>
  <si>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</si>
  <si>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</si>
  <si>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</si>
  <si>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</si>
  <si>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</si>
  <si>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</si>
  <si>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</si>
  <si>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</si>
  <si>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</si>
  <si>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</si>
  <si>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</si>
  <si>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</si>
  <si>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</si>
  <si>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</si>
  <si>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</si>
  <si>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</si>
  <si>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</si>
  <si>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</si>
  <si>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</si>
  <si>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</si>
  <si>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</si>
  <si>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</si>
  <si>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</si>
  <si>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</si>
  <si>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</si>
  <si>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</si>
  <si>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</si>
  <si>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</si>
  <si>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</si>
  <si>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</si>
  <si>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</si>
  <si>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</si>
  <si>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</si>
  <si>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</si>
  <si>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</si>
  <si>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</si>
  <si>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</si>
  <si>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</si>
  <si>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</si>
  <si>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</si>
  <si>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</si>
  <si>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</si>
  <si>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</si>
  <si>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</si>
  <si>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</si>
  <si>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</si>
  <si>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</si>
  <si>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</si>
  <si>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</si>
  <si>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</si>
  <si>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</si>
  <si>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</si>
  <si>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</si>
  <si>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</si>
  <si>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</si>
  <si>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</si>
  <si>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</si>
  <si>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</si>
  <si>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</si>
  <si>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</si>
  <si>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</si>
  <si>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</si>
  <si>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</si>
  <si>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</si>
  <si>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</si>
  <si>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</si>
  <si>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</si>
  <si>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</si>
  <si>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</si>
  <si>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</si>
  <si>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</si>
  <si>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</si>
  <si>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</si>
  <si>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</si>
  <si>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</si>
  <si>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</si>
  <si>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</si>
  <si>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</si>
  <si>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</si>
  <si>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</si>
  <si>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</si>
  <si>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</si>
  <si>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</si>
  <si>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</si>
  <si>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</si>
  <si>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</si>
  <si>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</si>
  <si>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</si>
  <si>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</si>
  <si>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</si>
  <si>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</si>
  <si>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</si>
  <si>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</si>
  <si>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</si>
  <si>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</si>
  <si>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</si>
  <si>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</si>
  <si>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</si>
  <si>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</si>
  <si>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</si>
  <si>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</si>
  <si>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</si>
  <si>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</si>
  <si>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</si>
  <si>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</si>
  <si>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</si>
  <si>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</si>
  <si>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</si>
  <si>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</si>
  <si>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</si>
  <si>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</si>
  <si>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</si>
  <si>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</si>
  <si>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</si>
  <si>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</si>
  <si>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</si>
  <si>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</si>
  <si>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</si>
  <si>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</si>
  <si>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</si>
  <si>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</si>
  <si>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</si>
  <si>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</si>
  <si>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</si>
  <si>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</si>
  <si>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</si>
  <si>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</si>
  <si>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</si>
  <si>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</si>
  <si>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</si>
  <si>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</si>
  <si>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</si>
  <si>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</si>
  <si>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</si>
  <si>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</si>
  <si>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</si>
  <si>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</si>
  <si>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</si>
  <si>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</si>
  <si>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</si>
  <si>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</si>
  <si>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</si>
  <si>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</si>
  <si>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</si>
  <si>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</si>
  <si>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</si>
  <si>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</si>
  <si>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</si>
  <si>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</si>
  <si>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</si>
  <si>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</si>
  <si>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</si>
  <si>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</si>
  <si>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</si>
  <si>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</si>
  <si>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</si>
  <si>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</si>
  <si>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</si>
  <si>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</si>
  <si>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</si>
  <si>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</si>
  <si>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</si>
  <si>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</si>
  <si>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</si>
  <si>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</si>
  <si>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</si>
  <si>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</si>
  <si>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</si>
  <si>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</si>
  <si>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</si>
  <si>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</si>
  <si>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</si>
  <si>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</si>
  <si>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</si>
  <si>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</si>
  <si>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</si>
  <si>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</si>
  <si>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</si>
  <si>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</si>
  <si>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</si>
  <si>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</si>
  <si>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</si>
  <si>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</si>
  <si>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</si>
  <si>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</si>
  <si>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</si>
  <si>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</si>
  <si>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</si>
  <si>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</si>
  <si>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</si>
  <si>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</si>
  <si>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</si>
  <si>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</si>
  <si>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</si>
  <si>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</si>
  <si>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</si>
  <si>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</si>
  <si>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</si>
  <si>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</si>
  <si>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</si>
  <si>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</si>
  <si>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</si>
  <si>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</si>
  <si>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</si>
  <si>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</si>
  <si>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</si>
  <si>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</si>
  <si>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</si>
  <si>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</si>
  <si>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</si>
  <si>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</si>
  <si>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</si>
  <si>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</si>
  <si>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</si>
  <si>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</si>
  <si>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</si>
  <si>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</si>
  <si>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</si>
  <si>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</si>
  <si>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</si>
  <si>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</si>
  <si>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</si>
  <si>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</si>
  <si>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</si>
  <si>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</si>
  <si>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</si>
  <si>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</si>
  <si>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</si>
  <si>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</si>
  <si>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</si>
  <si>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</si>
  <si>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</si>
  <si>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</si>
  <si>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</si>
  <si>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</si>
  <si>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</si>
  <si>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</si>
  <si>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</si>
  <si>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</si>
  <si>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</si>
  <si>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</si>
  <si>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</si>
  <si>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</si>
  <si>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</si>
  <si>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</si>
  <si>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</si>
  <si>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</si>
  <si>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</si>
  <si>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</si>
  <si>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</si>
  <si>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</si>
  <si>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</si>
  <si>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</si>
  <si>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</si>
  <si>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</si>
  <si>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</si>
  <si>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</si>
  <si>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</si>
  <si>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</si>
  <si>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</si>
  <si>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</si>
  <si>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</si>
  <si>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</si>
  <si>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</si>
  <si>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</si>
  <si>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</si>
  <si>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</si>
  <si>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</si>
  <si>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</si>
  <si>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</si>
  <si>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</si>
  <si>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</si>
  <si>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</si>
  <si>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</si>
  <si>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</si>
  <si>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</si>
  <si>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</si>
  <si>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</si>
  <si>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</si>
  <si>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</si>
  <si>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</si>
  <si>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</si>
  <si>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</si>
  <si>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</si>
  <si>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</si>
  <si>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</si>
  <si>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</si>
  <si>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</si>
  <si>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</si>
  <si>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</si>
  <si>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</si>
  <si>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</si>
  <si>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</si>
  <si>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</si>
  <si>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</si>
  <si>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</si>
  <si>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</si>
  <si>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</si>
  <si>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</si>
  <si>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</si>
  <si>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</si>
  <si>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</si>
  <si>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</si>
  <si>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</si>
  <si>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</si>
  <si>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</si>
  <si>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</si>
  <si>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</si>
  <si>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</si>
  <si>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</si>
  <si>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</si>
  <si>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</si>
  <si>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</si>
  <si>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</si>
  <si>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</si>
  <si>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</si>
  <si>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</si>
  <si>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</si>
  <si>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</si>
  <si>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</si>
  <si>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</si>
  <si>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</si>
  <si>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</si>
  <si>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</si>
  <si>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</si>
  <si>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</si>
  <si>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</si>
  <si>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</si>
  <si>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</si>
  <si>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</si>
  <si>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</si>
  <si>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</si>
  <si>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</si>
  <si>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</si>
  <si>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</si>
  <si>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</si>
  <si>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</si>
  <si>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</si>
  <si>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</si>
  <si>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</si>
  <si>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</si>
  <si>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</si>
  <si>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</si>
  <si>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</si>
  <si>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</si>
  <si>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</si>
  <si>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</si>
  <si>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</si>
  <si>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</si>
  <si>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</si>
  <si>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</si>
  <si>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</si>
  <si>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</si>
  <si>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</si>
  <si>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</si>
  <si>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</si>
  <si>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</si>
  <si>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</si>
  <si>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</si>
  <si>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</si>
  <si>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</si>
  <si>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</si>
  <si>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</si>
  <si>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</si>
  <si>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</si>
  <si>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</si>
  <si>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</si>
  <si>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</si>
  <si>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</si>
  <si>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</si>
  <si>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</si>
  <si>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</si>
  <si>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</si>
  <si>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</si>
  <si>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</si>
  <si>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</si>
  <si>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</si>
  <si>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</si>
  <si>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</si>
  <si>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</si>
  <si>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</si>
  <si>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</si>
  <si>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</si>
  <si>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</si>
  <si>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</si>
  <si>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</si>
  <si>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</si>
  <si>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</si>
  <si>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</si>
  <si>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</si>
  <si>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</si>
  <si>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</si>
  <si>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</si>
  <si>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</si>
  <si>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</si>
  <si>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</si>
  <si>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</si>
  <si>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</si>
  <si>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</si>
  <si>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</si>
  <si>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</si>
  <si>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</si>
  <si>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</si>
  <si>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</si>
  <si>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</si>
  <si>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</si>
  <si>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</si>
  <si>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</si>
  <si>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</si>
  <si>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</si>
  <si>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</si>
  <si>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</si>
  <si>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</si>
  <si>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</si>
  <si>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</si>
  <si>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</si>
  <si>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</si>
  <si>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</si>
  <si>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</si>
  <si>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</si>
  <si>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</si>
  <si>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</si>
  <si>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</si>
  <si>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</si>
  <si>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</si>
  <si>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</si>
  <si>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</si>
  <si>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</si>
  <si>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</si>
  <si>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</si>
  <si>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</si>
  <si>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</si>
  <si>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</si>
  <si>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</si>
  <si>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</si>
  <si>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</si>
  <si>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</si>
  <si>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</si>
  <si>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</si>
  <si>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</si>
  <si>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</si>
  <si>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</si>
  <si>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</si>
  <si>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</si>
  <si>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</si>
  <si>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</si>
  <si>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</si>
  <si>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</si>
  <si>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</si>
  <si>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</si>
  <si>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</si>
  <si>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</si>
  <si>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</si>
  <si>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</si>
  <si>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</si>
  <si>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</si>
  <si>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</si>
  <si>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</si>
  <si>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</si>
  <si>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</si>
  <si>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</si>
  <si>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</si>
  <si>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</si>
  <si>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</si>
  <si>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</si>
  <si>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</si>
  <si>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</si>
  <si>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</si>
  <si>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</si>
  <si>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</si>
  <si>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</si>
  <si>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</si>
  <si>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</si>
  <si>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</si>
  <si>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</si>
  <si>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</si>
  <si>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</si>
  <si>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</si>
  <si>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</si>
  <si>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</si>
  <si>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</si>
  <si>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</si>
  <si>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</si>
  <si>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</si>
  <si>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</si>
  <si>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</si>
  <si>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</si>
  <si>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</si>
  <si>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</si>
  <si>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</si>
  <si>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</si>
  <si>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</si>
  <si>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</si>
  <si>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</si>
  <si>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</si>
  <si>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</si>
  <si>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</si>
  <si>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</si>
  <si>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</si>
  <si>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</si>
  <si>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</si>
  <si>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</si>
  <si>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</si>
  <si>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</si>
  <si>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</si>
  <si>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</si>
  <si>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</si>
  <si>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</si>
  <si>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</si>
  <si>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</si>
  <si>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</si>
  <si>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</si>
  <si>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</si>
  <si>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</si>
  <si>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</si>
  <si>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</si>
  <si>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</si>
  <si>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</si>
  <si>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</si>
  <si>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</si>
  <si>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</si>
  <si>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</si>
  <si>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</si>
  <si>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</si>
  <si>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</si>
  <si>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</si>
  <si>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</si>
  <si>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</si>
  <si>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</si>
  <si>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</si>
  <si>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</si>
  <si>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</si>
  <si>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</si>
  <si>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</si>
  <si>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</si>
  <si>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</si>
  <si>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</si>
  <si>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</si>
  <si>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</si>
  <si>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</si>
  <si>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</si>
  <si>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</si>
  <si>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</si>
  <si>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</si>
  <si>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</si>
  <si>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</si>
  <si>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</si>
  <si>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</si>
  <si>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</si>
  <si>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</si>
  <si>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</si>
  <si>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</si>
  <si>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</si>
  <si>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</si>
  <si>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</si>
  <si>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</si>
  <si>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</si>
  <si>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</si>
  <si>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</si>
  <si>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</si>
  <si>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</si>
  <si>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</si>
  <si>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</si>
  <si>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</si>
  <si>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</si>
  <si>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</si>
  <si>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</si>
  <si>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</si>
  <si>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</si>
  <si>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</si>
  <si>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</si>
  <si>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</si>
  <si>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</si>
  <si>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</si>
  <si>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</si>
  <si>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</si>
  <si>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</si>
  <si>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</si>
  <si>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</si>
  <si>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</si>
  <si>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</si>
  <si>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</si>
  <si>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</si>
  <si>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</si>
  <si>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</si>
  <si>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</si>
  <si>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</si>
  <si>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</si>
  <si>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</si>
  <si>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</si>
  <si>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</si>
  <si>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</si>
  <si>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</si>
  <si>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</si>
  <si>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</si>
  <si>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</si>
  <si>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</si>
  <si>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</si>
  <si>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</si>
  <si>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</si>
  <si>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</si>
  <si>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</si>
  <si>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</si>
  <si>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</si>
  <si>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</si>
  <si>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</si>
  <si>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</si>
  <si>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</si>
  <si>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</si>
  <si>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</si>
  <si>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</si>
  <si>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</si>
  <si>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</si>
  <si>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</si>
  <si>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</si>
  <si>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</si>
  <si>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</si>
  <si>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</si>
  <si>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</si>
  <si>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</si>
  <si>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</si>
  <si>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</si>
  <si>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</si>
  <si>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</si>
  <si>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</si>
  <si>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</si>
  <si>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</si>
  <si>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</si>
  <si>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</si>
  <si>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</si>
  <si>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</si>
  <si>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</si>
  <si>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</si>
  <si>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</si>
  <si>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</si>
  <si>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</si>
  <si>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</si>
  <si>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</si>
  <si>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</si>
  <si>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</si>
  <si>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</si>
  <si>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</si>
  <si>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</si>
  <si>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</si>
  <si>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</si>
  <si>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</si>
  <si>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</si>
  <si>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</si>
  <si>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</si>
  <si>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</si>
  <si>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</si>
  <si>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</si>
  <si>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</si>
  <si>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</si>
  <si>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</si>
  <si>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</si>
  <si>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</si>
  <si>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</si>
  <si>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</si>
  <si>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</si>
  <si>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</si>
  <si>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</si>
  <si>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</si>
  <si>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</si>
  <si>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</si>
  <si>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</si>
  <si>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</si>
  <si>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</si>
  <si>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</si>
  <si>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</si>
  <si>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</si>
  <si>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</si>
  <si>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</si>
  <si>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</si>
  <si>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</si>
  <si>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</si>
  <si>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</si>
  <si>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</si>
  <si>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</si>
  <si>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</si>
  <si>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</si>
  <si>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</si>
  <si>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</si>
  <si>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</si>
  <si>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</si>
  <si>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</si>
  <si>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</si>
  <si>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</si>
  <si>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</si>
  <si>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</si>
  <si>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</si>
  <si>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</si>
  <si>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</si>
  <si>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</si>
  <si>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</si>
  <si>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</si>
  <si>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</si>
  <si>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</si>
  <si>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</si>
  <si>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</si>
  <si>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</si>
  <si>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</si>
  <si>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</si>
  <si>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</si>
  <si>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</si>
  <si>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</si>
  <si>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</si>
  <si>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</si>
  <si>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</si>
  <si>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</si>
  <si>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</si>
  <si>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</si>
  <si>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</si>
  <si>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</si>
  <si>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</si>
  <si>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</si>
  <si>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</si>
  <si>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</si>
  <si>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</si>
  <si>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</si>
  <si>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</si>
  <si>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</si>
  <si>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</si>
  <si>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</si>
  <si>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</si>
  <si>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</si>
  <si>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</si>
  <si>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</si>
  <si>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</si>
  <si>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</si>
  <si>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</si>
  <si>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</si>
  <si>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</si>
  <si>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</si>
  <si>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</si>
  <si>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</si>
  <si>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</si>
  <si>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</si>
  <si>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</si>
  <si>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</si>
  <si>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</si>
  <si>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</si>
  <si>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</si>
  <si>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</si>
  <si>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</si>
  <si>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</si>
  <si>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</si>
  <si>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</si>
  <si>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</si>
  <si>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</si>
  <si>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</si>
  <si>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</si>
  <si>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</si>
  <si>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</si>
  <si>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</si>
  <si>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</si>
  <si>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</si>
  <si>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</si>
  <si>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</si>
  <si>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</si>
  <si>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</si>
  <si>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</si>
  <si>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</si>
  <si>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</si>
  <si>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</si>
  <si>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</si>
  <si>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</si>
  <si>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</si>
  <si>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</si>
  <si>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</si>
  <si>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</si>
  <si>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</si>
  <si>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</si>
  <si>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</si>
  <si>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</si>
  <si>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</si>
  <si>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</si>
  <si>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</si>
  <si>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</si>
  <si>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</si>
  <si>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</si>
  <si>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</si>
  <si>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</si>
  <si>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</si>
  <si>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</si>
  <si>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</si>
  <si>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</si>
  <si>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</si>
  <si>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</si>
  <si>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</si>
  <si>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</si>
  <si>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</si>
  <si>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</si>
  <si>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</si>
  <si>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</si>
  <si>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</si>
  <si>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</si>
  <si>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</si>
  <si>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</si>
  <si>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</si>
  <si>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</si>
  <si>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</si>
  <si>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</si>
  <si>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</si>
  <si>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</si>
  <si>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</si>
  <si>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</si>
  <si>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</si>
  <si>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</si>
  <si>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</si>
  <si>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</si>
  <si>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</si>
  <si>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</si>
  <si>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</si>
  <si>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</si>
  <si>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</si>
  <si>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</si>
  <si>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</si>
  <si>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</si>
  <si>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</si>
  <si>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</si>
  <si>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</si>
  <si>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</si>
  <si>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</si>
  <si>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</si>
  <si>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</si>
  <si>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</si>
  <si>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</si>
  <si>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</si>
  <si>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</si>
  <si>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</si>
  <si>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</si>
  <si>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</si>
  <si>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</si>
  <si>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</si>
  <si>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</si>
  <si>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</si>
  <si>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</si>
  <si>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</si>
  <si>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</si>
  <si>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</si>
  <si>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</si>
  <si>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</si>
  <si>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</si>
  <si>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</si>
  <si>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</si>
  <si>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</si>
  <si>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</si>
  <si>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</si>
  <si>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</si>
  <si>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</si>
  <si>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</si>
  <si>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</si>
  <si>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</si>
  <si>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</si>
  <si>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</si>
  <si>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</si>
  <si>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</si>
  <si>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</si>
  <si>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</si>
  <si>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</si>
  <si>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</si>
  <si>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</si>
  <si>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</si>
  <si>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</si>
  <si>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</si>
  <si>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</si>
  <si>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</si>
  <si>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</si>
  <si>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</si>
  <si>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</si>
  <si>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</si>
  <si>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</si>
  <si>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</si>
  <si>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</si>
  <si>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</si>
  <si>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</si>
  <si>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</si>
  <si>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</si>
  <si>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</si>
  <si>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</si>
  <si>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</si>
  <si>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</si>
  <si>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</si>
  <si>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</si>
  <si>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</si>
  <si>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</si>
  <si>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</si>
  <si>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</si>
  <si>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</si>
  <si>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</si>
  <si>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</si>
  <si>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</si>
  <si>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</si>
  <si>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</si>
  <si>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</si>
  <si>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</si>
  <si>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</si>
  <si>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</si>
  <si>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</si>
  <si>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</si>
  <si>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</si>
  <si>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</si>
  <si>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</si>
  <si>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</si>
  <si>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</si>
  <si>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</si>
  <si>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</si>
  <si>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</si>
  <si>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</si>
  <si>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</si>
  <si>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</si>
  <si>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</si>
  <si>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</si>
  <si>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</si>
  <si>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</si>
  <si>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</si>
  <si>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</si>
  <si>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</si>
  <si>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</si>
  <si>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</si>
  <si>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</si>
  <si>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</si>
  <si>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</si>
  <si>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</si>
  <si>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</si>
  <si>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</si>
  <si>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</si>
  <si>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</si>
  <si>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</si>
  <si>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</si>
  <si>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</si>
  <si>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</si>
  <si>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</si>
  <si>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</si>
  <si>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</si>
  <si>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</si>
  <si>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</si>
  <si>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</si>
  <si>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</si>
  <si>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</si>
  <si>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</si>
  <si>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</si>
  <si>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</si>
  <si>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</si>
  <si>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</si>
  <si>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</si>
  <si>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</si>
  <si>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</si>
  <si>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</si>
  <si>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</si>
  <si>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</si>
  <si>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</si>
  <si>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</si>
  <si>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</si>
  <si>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</si>
  <si>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</si>
  <si>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</si>
  <si>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</si>
  <si>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</si>
  <si>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</si>
  <si>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</si>
  <si>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</si>
  <si>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</si>
  <si>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</si>
  <si>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</si>
  <si>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</si>
  <si>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</si>
  <si>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</si>
  <si>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</si>
  <si>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</si>
  <si>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</si>
  <si>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</si>
  <si>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</si>
  <si>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</si>
  <si>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</si>
  <si>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</si>
  <si>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</si>
  <si>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</si>
  <si>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</si>
  <si>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</si>
  <si>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</si>
  <si>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</si>
  <si>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</si>
  <si>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</si>
  <si>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</si>
  <si>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</si>
  <si>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</si>
  <si>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</si>
  <si>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</si>
  <si>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</si>
  <si>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</si>
  <si>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</si>
  <si>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</si>
  <si>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</si>
  <si>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</si>
  <si>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</si>
  <si>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</si>
  <si>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</si>
  <si>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</si>
  <si>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</si>
  <si>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</si>
  <si>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</si>
  <si>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</si>
  <si>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</si>
  <si>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</si>
  <si>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</si>
  <si>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</si>
  <si>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</si>
  <si>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</si>
  <si>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</si>
  <si>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</si>
  <si>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</si>
  <si>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</si>
  <si>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</si>
  <si>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</si>
  <si>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</si>
  <si>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</si>
  <si>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</si>
  <si>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</si>
  <si>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</si>
  <si>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</si>
  <si>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</si>
  <si>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</si>
  <si>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</si>
  <si>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</si>
  <si>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</si>
  <si>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</si>
  <si>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</si>
  <si>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</si>
  <si>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</si>
  <si>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</si>
  <si>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</si>
  <si>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</si>
  <si>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</si>
  <si>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</si>
  <si>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</si>
  <si>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</si>
  <si>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</si>
  <si>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</si>
  <si>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</si>
  <si>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</si>
  <si>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</si>
  <si>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</si>
  <si>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</si>
  <si>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</si>
  <si>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</si>
  <si>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</si>
  <si>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</si>
  <si>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</si>
  <si>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</si>
  <si>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</si>
  <si>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</si>
  <si>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</si>
  <si>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</si>
  <si>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</si>
  <si>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</si>
  <si>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</si>
  <si>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</si>
  <si>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</si>
  <si>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</si>
  <si>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</si>
  <si>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</si>
  <si>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</si>
  <si>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</si>
  <si>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</si>
  <si>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</si>
  <si>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</si>
  <si>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</si>
  <si>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</si>
  <si>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</si>
  <si>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</si>
  <si>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</si>
  <si>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</si>
  <si>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</si>
  <si>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</si>
  <si>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</si>
  <si>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</si>
  <si>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</si>
  <si>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</si>
  <si>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</si>
  <si>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</si>
  <si>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</si>
  <si>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</si>
  <si>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</si>
  <si>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</si>
  <si>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</si>
  <si>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</si>
  <si>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</si>
  <si>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</si>
  <si>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</si>
  <si>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</si>
  <si>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</si>
  <si>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</si>
  <si>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</si>
  <si>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</si>
  <si>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</si>
  <si>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</si>
  <si>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</si>
  <si>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</si>
  <si>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</si>
  <si>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</si>
  <si>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</si>
  <si>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</si>
  <si>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</si>
  <si>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</si>
  <si>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</si>
  <si>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</si>
  <si>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</si>
  <si>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</si>
  <si>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</si>
  <si>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</si>
  <si>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</si>
  <si>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</si>
  <si>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</si>
  <si>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</si>
  <si>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</si>
  <si>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</si>
  <si>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</si>
  <si>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</si>
  <si>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</si>
  <si>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</si>
  <si>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</si>
  <si>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</si>
  <si>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</si>
  <si>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</si>
  <si>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</si>
  <si>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</si>
  <si>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</si>
  <si>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</si>
  <si>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</si>
  <si>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</si>
  <si>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</si>
  <si>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</si>
  <si>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</si>
  <si>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</si>
  <si>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</si>
  <si>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</si>
  <si>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</si>
  <si>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</si>
  <si>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</si>
  <si>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</si>
  <si>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</si>
  <si>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</si>
  <si>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</si>
  <si>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</si>
  <si>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</si>
  <si>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</si>
  <si>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</si>
  <si>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</si>
  <si>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</si>
  <si>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</si>
  <si>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</si>
  <si>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</si>
  <si>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</si>
  <si>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</si>
  <si>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</si>
  <si>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</si>
  <si>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</si>
  <si>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</si>
  <si>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</si>
  <si>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</si>
  <si>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</si>
  <si>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</si>
  <si>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</si>
  <si>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</si>
  <si>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</si>
  <si>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</si>
  <si>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</si>
  <si>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</si>
  <si>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</si>
  <si>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</si>
  <si>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</si>
  <si>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</si>
  <si>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</si>
  <si>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</si>
  <si>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</si>
  <si>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</si>
  <si>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</si>
  <si>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</si>
  <si>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</si>
  <si>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</si>
  <si>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</si>
  <si>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</si>
  <si>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</si>
  <si>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</si>
  <si>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</si>
  <si>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</si>
  <si>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</si>
  <si>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</si>
  <si>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</si>
  <si>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</si>
  <si>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</si>
  <si>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</si>
  <si>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</si>
  <si>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</si>
  <si>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</si>
  <si>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</si>
  <si>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</si>
  <si>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</si>
  <si>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</si>
  <si>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</si>
  <si>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</si>
  <si>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</si>
  <si>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</si>
  <si>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</si>
  <si>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</si>
  <si>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</si>
  <si>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</si>
  <si>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</si>
  <si>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</si>
  <si>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</si>
  <si>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</si>
  <si>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</si>
  <si>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</si>
  <si>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</si>
  <si>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</si>
  <si>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</si>
  <si>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</si>
  <si>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</si>
  <si>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</si>
  <si>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</si>
  <si>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</si>
  <si>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</si>
  <si>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</si>
  <si>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</si>
  <si>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</si>
  <si>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</si>
  <si>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</si>
  <si>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</si>
  <si>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</si>
  <si>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</si>
  <si>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</si>
  <si>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</si>
  <si>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</si>
  <si>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</si>
  <si>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</si>
  <si>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</si>
  <si>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</si>
  <si>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</si>
  <si>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</si>
  <si>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</si>
  <si>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</si>
  <si>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</si>
  <si>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</si>
  <si>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</si>
  <si>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</si>
  <si>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</si>
  <si>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</si>
  <si>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</si>
  <si>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</si>
  <si>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</si>
  <si>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</si>
  <si>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</si>
  <si>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</si>
  <si>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</si>
  <si>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</si>
  <si>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</si>
  <si>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</si>
  <si>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</si>
  <si>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</si>
  <si>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</si>
  <si>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</si>
  <si>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</si>
  <si>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</si>
  <si>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</si>
  <si>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</si>
  <si>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</si>
  <si>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</si>
  <si>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</si>
  <si>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</si>
  <si>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</si>
  <si>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</si>
  <si>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</si>
  <si>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</si>
  <si>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</si>
  <si>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</si>
  <si>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</si>
  <si>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</si>
  <si>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</si>
  <si>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</si>
  <si>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</si>
  <si>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</si>
  <si>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</si>
  <si>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</si>
  <si>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</si>
  <si>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</si>
  <si>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</si>
  <si>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</si>
  <si>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</si>
  <si>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</si>
  <si>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</si>
  <si>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</si>
  <si>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</si>
  <si>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</si>
  <si>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</si>
  <si>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</si>
  <si>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</si>
  <si>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</si>
  <si>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</si>
  <si>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</si>
  <si>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</si>
  <si>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</si>
  <si>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</si>
  <si>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</si>
  <si>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</si>
  <si>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</si>
  <si>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</si>
  <si>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</si>
  <si>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</si>
  <si>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</si>
  <si>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</si>
  <si>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</si>
  <si>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</si>
  <si>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</si>
  <si>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</si>
  <si>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</si>
  <si>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</si>
  <si>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</si>
  <si>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</si>
  <si>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</si>
  <si>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</si>
  <si>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</si>
  <si>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</si>
  <si>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</si>
  <si>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</si>
  <si>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</si>
  <si>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</si>
  <si>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</si>
  <si>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</si>
  <si>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</si>
  <si>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</si>
  <si>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</si>
  <si>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</si>
  <si>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</si>
  <si>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</si>
  <si>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</si>
  <si>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</si>
  <si>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</si>
  <si>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</si>
  <si>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</si>
  <si>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</si>
  <si>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</si>
  <si>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</si>
  <si>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</si>
  <si>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</si>
  <si>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</si>
  <si>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</si>
  <si>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</si>
  <si>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</si>
  <si>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</si>
  <si>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</si>
  <si>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</si>
  <si>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</si>
  <si>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</si>
  <si>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</si>
  <si>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</si>
  <si>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</si>
  <si>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</si>
  <si>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</si>
  <si>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</si>
  <si>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</si>
  <si>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</si>
  <si>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</si>
  <si>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</si>
  <si>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</si>
  <si>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</si>
  <si>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</si>
  <si>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</si>
  <si>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</si>
  <si>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</si>
  <si>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</si>
  <si>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</si>
  <si>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</si>
  <si>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</si>
  <si>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</si>
  <si>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</si>
  <si>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</si>
  <si>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</si>
  <si>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</si>
  <si>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</si>
  <si>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</si>
  <si>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</si>
  <si>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</si>
  <si>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</si>
  <si>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</si>
  <si>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</si>
  <si>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</si>
  <si>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</si>
  <si>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</si>
  <si>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</si>
  <si>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</si>
  <si>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</si>
  <si>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</si>
  <si>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</si>
  <si>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</si>
  <si>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</si>
  <si>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</si>
  <si>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</si>
  <si>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</si>
  <si>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</si>
  <si>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</si>
  <si>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</si>
  <si>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</si>
  <si>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</si>
  <si>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</si>
  <si>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</si>
  <si>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</si>
  <si>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</si>
  <si>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</si>
  <si>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</si>
  <si>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</si>
  <si>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</si>
  <si>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</si>
  <si>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</si>
  <si>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</si>
  <si>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</si>
  <si>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</si>
  <si>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</si>
  <si>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</si>
  <si>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</si>
  <si>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</si>
  <si>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</si>
  <si>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</si>
  <si>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</si>
  <si>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</si>
  <si>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</si>
  <si>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</si>
  <si>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</si>
  <si>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</si>
  <si>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</si>
  <si>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</si>
  <si>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</si>
  <si>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</si>
  <si>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</si>
  <si>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</si>
  <si>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</si>
  <si>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</si>
  <si>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</si>
  <si>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</si>
  <si>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</si>
  <si>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</si>
  <si>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</si>
  <si>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</si>
  <si>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</si>
  <si>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</si>
  <si>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</si>
  <si>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</si>
  <si>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</si>
  <si>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</si>
  <si>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</si>
  <si>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</si>
  <si>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</si>
  <si>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</si>
  <si>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</si>
  <si>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</si>
  <si>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</si>
  <si>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</si>
  <si>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</si>
  <si>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</si>
  <si>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</si>
  <si>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</si>
  <si>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</si>
  <si>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</si>
  <si>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</si>
  <si>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</si>
  <si>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</si>
  <si>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</si>
  <si>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</si>
  <si>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</si>
  <si>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</si>
  <si>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</si>
  <si>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</si>
  <si>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</si>
  <si>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</si>
  <si>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</si>
  <si>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</si>
  <si>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</si>
  <si>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</si>
  <si>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</si>
  <si>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</si>
  <si>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</si>
  <si>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</si>
  <si>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</si>
  <si>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</si>
  <si>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</si>
  <si>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</si>
  <si>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</si>
  <si>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</si>
  <si>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</si>
  <si>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</si>
  <si>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</si>
  <si>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</si>
  <si>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</si>
  <si>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</si>
  <si>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</si>
  <si>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</si>
  <si>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</si>
  <si>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</si>
  <si>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</si>
  <si>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</si>
  <si>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</si>
  <si>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</si>
  <si>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</si>
  <si>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</si>
  <si>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</si>
  <si>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</si>
  <si>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</si>
  <si>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</si>
  <si>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</si>
  <si>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</si>
  <si>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</si>
  <si>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</si>
  <si>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</si>
  <si>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</si>
  <si>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</si>
  <si>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</si>
  <si>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</si>
  <si>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</si>
  <si>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</si>
  <si>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</si>
  <si>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</si>
  <si>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</si>
  <si>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</si>
  <si>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</si>
  <si>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</si>
  <si>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</si>
  <si>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</si>
  <si>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</si>
  <si>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</si>
  <si>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</si>
  <si>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</si>
  <si>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</si>
  <si>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</si>
  <si>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</si>
  <si>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</si>
  <si>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</si>
  <si>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</si>
  <si>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</si>
  <si>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</si>
  <si>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</si>
  <si>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</si>
  <si>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</si>
  <si>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</si>
  <si>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</si>
  <si>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</si>
  <si>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</si>
  <si>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</si>
  <si>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</si>
  <si>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</si>
  <si>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</si>
  <si>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</si>
  <si>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</si>
  <si>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</si>
  <si>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</si>
  <si>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</si>
  <si>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</si>
  <si>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</si>
  <si>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</si>
  <si>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</si>
  <si>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</si>
  <si>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</si>
  <si>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</si>
  <si>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</si>
  <si>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</si>
  <si>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</si>
  <si>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</si>
  <si>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</si>
  <si>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</si>
  <si>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</si>
  <si>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</si>
  <si>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</si>
  <si>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</si>
  <si>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</si>
  <si>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</si>
  <si>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</si>
  <si>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</si>
  <si>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</si>
  <si>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</si>
  <si>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</si>
  <si>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</si>
  <si>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</si>
  <si>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</si>
  <si>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</si>
  <si>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</si>
  <si>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</si>
  <si>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</si>
  <si>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</si>
  <si>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</si>
  <si>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</si>
  <si>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</si>
  <si>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</si>
  <si>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</si>
  <si>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</si>
  <si>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</si>
  <si>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</si>
  <si>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</si>
  <si>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</si>
  <si>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</si>
  <si>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</si>
  <si>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</si>
  <si>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</si>
  <si>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</si>
  <si>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</si>
  <si>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</si>
  <si>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</si>
  <si>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</si>
  <si>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</si>
  <si>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</si>
  <si>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</si>
  <si>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</si>
  <si>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</si>
  <si>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</si>
  <si>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</si>
  <si>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</si>
  <si>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</si>
  <si>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</si>
  <si>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</si>
  <si>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</si>
  <si>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</si>
  <si>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</si>
  <si>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</si>
  <si>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</si>
  <si>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</si>
  <si>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</si>
  <si>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</si>
  <si>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</si>
  <si>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</si>
  <si>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</si>
  <si>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</si>
  <si>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</si>
  <si>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</si>
  <si>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</si>
  <si>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</si>
  <si>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</si>
  <si>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</si>
  <si>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</si>
  <si>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</si>
  <si>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</si>
  <si>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</si>
  <si>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</si>
  <si>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</si>
  <si>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</si>
  <si>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</si>
  <si>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</si>
  <si>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</si>
  <si>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</si>
  <si>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</si>
  <si>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</si>
  <si>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</si>
  <si>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</si>
  <si>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</si>
  <si>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</si>
  <si>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</si>
  <si>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</si>
  <si>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</si>
  <si>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</si>
  <si>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</si>
  <si>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</si>
  <si>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</si>
  <si>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</si>
  <si>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</si>
  <si>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</si>
  <si>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</si>
  <si>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</si>
  <si>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</si>
  <si>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</si>
  <si>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</si>
  <si>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</si>
  <si>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</si>
  <si>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</si>
  <si>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</si>
  <si>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</si>
  <si>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</si>
  <si>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</si>
  <si>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</si>
  <si>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</si>
  <si>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</si>
  <si>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</si>
  <si>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</si>
  <si>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</si>
  <si>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</si>
  <si>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</si>
  <si>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</si>
  <si>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</si>
  <si>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</si>
  <si>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</si>
  <si>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</si>
  <si>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</si>
  <si>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</si>
  <si>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</si>
  <si>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</si>
  <si>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</si>
  <si>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</si>
  <si>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</si>
  <si>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</si>
  <si>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</si>
  <si>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</si>
  <si>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</si>
  <si>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</si>
  <si>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</si>
  <si>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</si>
  <si>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</si>
  <si>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</si>
  <si>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</si>
  <si>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</si>
  <si>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</si>
  <si>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</si>
  <si>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</si>
  <si>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</si>
  <si>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</si>
  <si>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</si>
  <si>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</si>
  <si>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</si>
  <si>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</si>
  <si>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</si>
  <si>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</si>
  <si>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</si>
  <si>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</si>
  <si>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</si>
  <si>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</si>
  <si>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</si>
  <si>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</si>
  <si>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</si>
  <si>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</si>
  <si>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</si>
  <si>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</si>
  <si>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</si>
  <si>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</si>
  <si>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</si>
  <si>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</si>
  <si>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</si>
  <si>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</si>
  <si>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</si>
  <si>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</si>
  <si>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</si>
  <si>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</si>
  <si>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</si>
  <si>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</si>
  <si>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</si>
  <si>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</si>
  <si>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</si>
  <si>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</si>
  <si>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</si>
  <si>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</si>
  <si>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</si>
  <si>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</si>
  <si>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</si>
  <si>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</si>
  <si>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</si>
  <si>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</si>
  <si>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</si>
  <si>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</si>
  <si>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</si>
  <si>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</si>
  <si>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</si>
  <si>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</si>
  <si>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</si>
  <si>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</si>
  <si>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</si>
  <si>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</si>
  <si>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</si>
  <si>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</si>
  <si>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</si>
  <si>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</si>
  <si>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</si>
  <si>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</si>
  <si>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</si>
  <si>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</si>
  <si>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</si>
  <si>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</si>
  <si>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</si>
  <si>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</si>
  <si>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</si>
  <si>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</si>
  <si>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</si>
  <si>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</si>
  <si>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</si>
  <si>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</si>
  <si>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</si>
  <si>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</si>
  <si>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</si>
  <si>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</si>
  <si>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</si>
  <si>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</si>
  <si>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</si>
  <si>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</si>
  <si>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</si>
  <si>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</si>
  <si>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</si>
  <si>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</si>
  <si>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</si>
  <si>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</si>
  <si>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</si>
  <si>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</si>
  <si>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</si>
  <si>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</si>
  <si>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</si>
  <si>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</si>
  <si>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</si>
  <si>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</si>
  <si>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</si>
  <si>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</si>
  <si>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</si>
  <si>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</si>
  <si>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</si>
  <si>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</si>
  <si>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</si>
  <si>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</si>
  <si>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</si>
  <si>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</si>
  <si>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</si>
  <si>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</si>
  <si>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</si>
  <si>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</si>
  <si>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</si>
  <si>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</si>
  <si>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</si>
  <si>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</si>
  <si>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</si>
  <si>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</si>
  <si>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</si>
  <si>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</si>
  <si>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</si>
  <si>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</si>
  <si>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</si>
  <si>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</si>
  <si>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</si>
  <si>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</si>
  <si>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</si>
  <si>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</si>
  <si>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</si>
  <si>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</si>
  <si>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</si>
  <si>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</si>
  <si>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</si>
  <si>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</si>
  <si>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</si>
  <si>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</si>
  <si>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</si>
  <si>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</si>
  <si>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</si>
  <si>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</si>
  <si>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</si>
  <si>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</si>
  <si>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</si>
  <si>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</si>
  <si>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</si>
  <si>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</si>
  <si>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</si>
  <si>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</si>
  <si>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</si>
  <si>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</si>
  <si>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</si>
  <si>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</si>
  <si>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</si>
  <si>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</si>
  <si>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</si>
  <si>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</si>
  <si>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</si>
  <si>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</si>
  <si>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</si>
  <si>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</si>
  <si>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</si>
  <si>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</si>
  <si>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</si>
  <si>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</si>
  <si>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</si>
  <si>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</si>
  <si>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</si>
  <si>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</si>
  <si>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</si>
  <si>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</si>
  <si>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</si>
  <si>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</si>
  <si>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</si>
  <si>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</si>
  <si>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</si>
  <si>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</si>
  <si>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</si>
  <si>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</si>
  <si>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</si>
  <si>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</si>
  <si>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</si>
  <si>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</si>
  <si>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</si>
  <si>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</si>
  <si>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</si>
  <si>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</si>
  <si>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</si>
  <si>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</si>
  <si>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</si>
  <si>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</si>
  <si>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</si>
  <si>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</si>
  <si>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</si>
  <si>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</si>
  <si>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</si>
  <si>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</si>
  <si>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</si>
  <si>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</si>
  <si>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</si>
  <si>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</si>
  <si>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</si>
  <si>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</si>
  <si>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</si>
  <si>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</si>
  <si>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</si>
  <si>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</si>
  <si>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</si>
  <si>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</si>
  <si>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</si>
  <si>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</si>
  <si>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</si>
  <si>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</si>
  <si>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</si>
  <si>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</si>
  <si>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</si>
  <si>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</si>
  <si>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</si>
  <si>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</si>
  <si>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</si>
  <si>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</si>
  <si>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</si>
  <si>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</si>
  <si>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</si>
  <si>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</si>
  <si>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</si>
  <si>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</si>
  <si>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</si>
  <si>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</si>
  <si>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</si>
  <si>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</si>
  <si>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</si>
  <si>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</si>
  <si>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</si>
  <si>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</si>
  <si>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</si>
  <si>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</si>
  <si>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</si>
  <si>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</si>
  <si>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</si>
  <si>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</si>
  <si>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</si>
  <si>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</si>
  <si>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</si>
  <si>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</si>
  <si>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</si>
  <si>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</si>
  <si>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</si>
  <si>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</si>
  <si>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</si>
  <si>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</si>
  <si>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</si>
  <si>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</si>
  <si>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</si>
  <si>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</si>
  <si>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</si>
  <si>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</si>
  <si>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</si>
  <si>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</si>
  <si>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</si>
  <si>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</si>
  <si>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</si>
  <si>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</si>
  <si>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</si>
  <si>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</si>
  <si>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</si>
  <si>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</si>
  <si>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</si>
  <si>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</si>
  <si>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</si>
  <si>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</si>
  <si>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</si>
  <si>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</si>
  <si>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</si>
  <si>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</si>
  <si>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</si>
  <si>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</si>
  <si>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</si>
  <si>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</si>
  <si>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</si>
  <si>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</si>
  <si>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</si>
  <si>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</si>
  <si>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</si>
  <si>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</si>
  <si>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</si>
  <si>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</si>
  <si>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</si>
  <si>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</si>
  <si>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</si>
  <si>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</si>
  <si>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</si>
  <si>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</si>
  <si>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</si>
  <si>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</si>
  <si>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</si>
  <si>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</si>
  <si>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</si>
  <si>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</si>
  <si>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</si>
  <si>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</si>
  <si>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</si>
  <si>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</si>
  <si>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</si>
  <si>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</si>
  <si>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</si>
  <si>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</si>
  <si>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</si>
  <si>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</si>
  <si>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</si>
  <si>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</si>
  <si>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</si>
  <si>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</si>
  <si>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</si>
  <si>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</si>
  <si>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</si>
  <si>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</si>
  <si>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</si>
  <si>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</si>
  <si>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</si>
  <si>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</si>
  <si>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</si>
  <si>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</si>
  <si>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</si>
  <si>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</si>
  <si>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</si>
  <si>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</si>
  <si>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</si>
  <si>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</si>
  <si>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</si>
  <si>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</si>
  <si>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</si>
  <si>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</si>
  <si>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</si>
  <si>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</si>
  <si>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</si>
  <si>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</si>
  <si>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</si>
  <si>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</si>
  <si>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</si>
  <si>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</si>
  <si>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</si>
  <si>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</si>
  <si>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</si>
  <si>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</si>
  <si>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</si>
  <si>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</si>
  <si>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</si>
  <si>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</si>
  <si>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</si>
  <si>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</si>
  <si>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</si>
  <si>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</si>
  <si>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</si>
  <si>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</si>
  <si>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</si>
  <si>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</si>
  <si>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</si>
  <si>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</si>
  <si>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</si>
  <si>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</si>
  <si>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</si>
  <si>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</si>
  <si>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</si>
  <si>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</si>
  <si>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</si>
  <si>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</si>
  <si>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</si>
  <si>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</si>
  <si>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</si>
  <si>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</si>
  <si>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</si>
  <si>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</si>
  <si>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</si>
  <si>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</si>
  <si>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</si>
  <si>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</si>
  <si>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</si>
  <si>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</si>
  <si>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</si>
  <si>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</si>
  <si>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</si>
  <si>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</si>
  <si>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</si>
  <si>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</si>
  <si>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</si>
  <si>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</si>
  <si>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</si>
  <si>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</si>
  <si>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</si>
  <si>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</si>
  <si>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</si>
  <si>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</si>
  <si>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</si>
  <si>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</si>
  <si>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</si>
  <si>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</si>
  <si>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</si>
  <si>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</si>
  <si>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</si>
  <si>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</si>
  <si>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</si>
  <si>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</si>
  <si>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</si>
  <si>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</si>
  <si>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</si>
  <si>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</si>
  <si>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</si>
  <si>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</si>
  <si>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</si>
  <si>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</si>
  <si>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</si>
  <si>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</si>
  <si>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</si>
  <si>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</si>
  <si>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</si>
  <si>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</si>
  <si>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</si>
  <si>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</si>
  <si>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</si>
  <si>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</si>
  <si>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</si>
  <si>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</si>
  <si>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</si>
  <si>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</si>
  <si>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</si>
  <si>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</si>
  <si>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</si>
  <si>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</si>
  <si>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</si>
  <si>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</si>
  <si>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</si>
  <si>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</si>
  <si>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</si>
  <si>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</si>
  <si>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</si>
  <si>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</si>
  <si>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</si>
  <si>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</si>
  <si>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</si>
  <si>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</si>
  <si>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</si>
  <si>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</si>
  <si>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</si>
  <si>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</si>
  <si>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</si>
  <si>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</si>
  <si>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</si>
  <si>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</si>
  <si>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</si>
  <si>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</si>
  <si>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</si>
  <si>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</si>
  <si>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</si>
  <si>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</si>
  <si>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</si>
  <si>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</si>
  <si>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</si>
  <si>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</si>
  <si>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</si>
  <si>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</si>
  <si>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</si>
  <si>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</si>
  <si>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</si>
  <si>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</si>
  <si>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</si>
  <si>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</si>
  <si>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</si>
  <si>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</si>
  <si>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</si>
  <si>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</si>
  <si>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</si>
  <si>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</si>
  <si>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</si>
  <si>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</si>
  <si>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</si>
  <si>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</si>
  <si>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</si>
  <si>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</si>
  <si>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</si>
  <si>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</si>
  <si>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</si>
  <si>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</si>
  <si>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</si>
  <si>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</si>
  <si>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</si>
  <si>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</si>
  <si>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</si>
  <si>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</si>
  <si>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</si>
  <si>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</si>
  <si>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</si>
  <si>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</si>
  <si>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</si>
  <si>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</si>
  <si>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</si>
  <si>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</si>
  <si>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</si>
  <si>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</si>
  <si>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</si>
  <si>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</si>
  <si>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</si>
  <si>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</si>
  <si>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</si>
  <si>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</si>
  <si>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</si>
  <si>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</si>
  <si>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</si>
  <si>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</si>
  <si>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</si>
  <si>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</si>
  <si>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</si>
  <si>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</si>
  <si>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</si>
  <si>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</si>
  <si>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</si>
  <si>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</si>
  <si>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</si>
  <si>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</si>
  <si>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</si>
  <si>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</si>
  <si>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</si>
  <si>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</si>
  <si>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</si>
  <si>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</si>
  <si>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</si>
  <si>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</si>
  <si>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</si>
  <si>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</si>
  <si>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</si>
  <si>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</si>
  <si>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</si>
  <si>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</si>
  <si>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</si>
  <si>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</si>
  <si>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</si>
  <si>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</si>
  <si>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</si>
  <si>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</si>
  <si>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</si>
  <si>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</si>
  <si>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</si>
  <si>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</si>
  <si>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</si>
  <si>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</si>
  <si>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</si>
  <si>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</si>
  <si>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</si>
  <si>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</si>
  <si>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</si>
  <si>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</si>
  <si>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</si>
  <si>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</si>
  <si>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</si>
  <si>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</si>
  <si>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</si>
  <si>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</si>
  <si>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</si>
  <si>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</si>
  <si>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</si>
  <si>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</si>
  <si>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</si>
  <si>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</si>
  <si>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</si>
  <si>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</si>
  <si>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</si>
  <si>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</si>
  <si>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</si>
  <si>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</si>
  <si>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</si>
  <si>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</si>
  <si>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</si>
  <si>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</si>
  <si>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</si>
  <si>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</si>
  <si>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</si>
  <si>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</si>
  <si>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</si>
  <si>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</si>
  <si>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</si>
  <si>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</si>
  <si>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</si>
  <si>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</si>
  <si>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</si>
  <si>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</si>
  <si>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</si>
  <si>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</si>
  <si>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</si>
  <si>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</si>
  <si>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</si>
  <si>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</si>
  <si>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</si>
  <si>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</si>
  <si>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</si>
  <si>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</si>
  <si>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</si>
  <si>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</si>
  <si>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</si>
  <si>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</si>
  <si>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</si>
  <si>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</si>
  <si>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</si>
  <si>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</si>
  <si>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</si>
  <si>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</si>
  <si>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</si>
  <si>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</si>
  <si>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</si>
  <si>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</si>
  <si>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</si>
  <si>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</si>
  <si>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</si>
  <si>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</si>
  <si>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</si>
  <si>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</si>
  <si>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</si>
  <si>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</si>
  <si>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</si>
  <si>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</si>
  <si>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</si>
  <si>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</si>
  <si>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</si>
  <si>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</si>
  <si>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</si>
  <si>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</si>
  <si>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</si>
  <si>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</si>
  <si>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</si>
  <si>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</si>
  <si>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</si>
  <si>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</si>
  <si>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</si>
  <si>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</si>
  <si>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</si>
  <si>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</si>
  <si>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</si>
  <si>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</si>
  <si>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</si>
  <si>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</si>
  <si>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</si>
  <si>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</si>
  <si>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</si>
  <si>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</si>
  <si>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</si>
  <si>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</si>
  <si>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</si>
  <si>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</si>
  <si>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</si>
  <si>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</si>
  <si>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</si>
  <si>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</si>
  <si>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</si>
  <si>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</si>
  <si>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</si>
  <si>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</si>
  <si>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</si>
  <si>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</si>
  <si>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</si>
  <si>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</si>
  <si>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</si>
  <si>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</si>
  <si>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</si>
  <si>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</si>
  <si>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</si>
  <si>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</si>
  <si>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</si>
  <si>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</si>
  <si>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</si>
  <si>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</si>
  <si>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</si>
  <si>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</si>
  <si>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</si>
  <si>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</si>
  <si>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</si>
  <si>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</si>
  <si>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</si>
  <si>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</si>
  <si>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</si>
  <si>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</si>
  <si>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</si>
  <si>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</si>
  <si>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</si>
  <si>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</si>
  <si>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</si>
  <si>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</si>
  <si>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</si>
  <si>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</si>
  <si>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</si>
  <si>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</si>
  <si>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</si>
  <si>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</si>
  <si>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</si>
  <si>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</si>
  <si>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</si>
  <si>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</si>
  <si>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</si>
  <si>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</si>
  <si>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</si>
  <si>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</si>
  <si>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</si>
  <si>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</si>
  <si>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</si>
  <si>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</si>
  <si>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</si>
  <si>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</si>
  <si>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</si>
  <si>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</si>
  <si>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</si>
  <si>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</si>
  <si>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</si>
  <si>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</si>
  <si>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</si>
  <si>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</si>
  <si>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</si>
  <si>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</si>
  <si>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</si>
  <si>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</si>
  <si>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</si>
  <si>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</si>
  <si>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</si>
  <si>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</si>
  <si>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</si>
  <si>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</si>
  <si>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</si>
  <si>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</si>
  <si>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</si>
  <si>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</si>
  <si>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</si>
  <si>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</si>
  <si>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</si>
  <si>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</si>
  <si>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</si>
  <si>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</si>
  <si>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</si>
  <si>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</si>
  <si>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</si>
  <si>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</si>
  <si>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</si>
  <si>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</si>
  <si>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</si>
  <si>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</si>
  <si>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</si>
  <si>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</si>
  <si>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</si>
  <si>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</si>
  <si>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</si>
  <si>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</si>
  <si>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</si>
  <si>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</si>
  <si>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</si>
  <si>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</si>
  <si>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</si>
  <si>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</si>
  <si>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</si>
  <si>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</si>
  <si>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</si>
  <si>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</si>
  <si>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</si>
  <si>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</si>
  <si>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</si>
  <si>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</si>
  <si>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</si>
  <si>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</si>
  <si>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</si>
  <si>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</si>
  <si>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</si>
  <si>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</si>
  <si>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</si>
  <si>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</si>
  <si>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</si>
  <si>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</si>
  <si>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</si>
  <si>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</si>
  <si>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</si>
  <si>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</si>
  <si>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</si>
  <si>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</si>
  <si>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</si>
  <si>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</si>
  <si>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</si>
  <si>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</si>
  <si>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</si>
  <si>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</si>
  <si>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</si>
  <si>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</si>
  <si>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</si>
  <si>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</si>
  <si>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</si>
  <si>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</si>
  <si>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</si>
  <si>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</si>
  <si>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</si>
  <si>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</si>
  <si>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</si>
  <si>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</si>
  <si>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</si>
  <si>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</si>
  <si>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</si>
  <si>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</si>
  <si>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</si>
  <si>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</si>
  <si>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</si>
  <si>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</si>
  <si>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</si>
  <si>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</si>
  <si>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</si>
  <si>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</si>
  <si>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</si>
  <si>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</si>
  <si>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</si>
  <si>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</si>
  <si>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</si>
  <si>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</si>
  <si>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</si>
  <si>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</si>
  <si>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</si>
  <si>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</si>
  <si>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</si>
  <si>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</si>
  <si>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</si>
  <si>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</si>
  <si>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</si>
  <si>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</si>
  <si>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</si>
  <si>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</si>
  <si>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</si>
  <si>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</si>
  <si>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</si>
  <si>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</si>
  <si>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</si>
  <si>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</si>
  <si>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</si>
  <si>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</si>
  <si>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</si>
  <si>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</si>
  <si>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</si>
  <si>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</si>
  <si>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</si>
  <si>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</si>
  <si>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</si>
  <si>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</si>
  <si>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</si>
  <si>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</si>
  <si>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</si>
  <si>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</si>
  <si>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</si>
  <si>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</si>
  <si>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</si>
  <si>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</si>
  <si>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</si>
  <si>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</si>
  <si>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</si>
  <si>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</si>
  <si>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</si>
  <si>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</si>
  <si>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</si>
  <si>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</si>
  <si>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</si>
  <si>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</si>
  <si>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</si>
  <si>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</si>
  <si>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</si>
  <si>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</si>
  <si>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</si>
  <si>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</si>
  <si>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</si>
  <si>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</si>
  <si>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</si>
  <si>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</si>
  <si>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</si>
  <si>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</si>
  <si>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</si>
  <si>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</si>
  <si>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</si>
  <si>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</si>
  <si>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</si>
  <si>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</si>
  <si>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</si>
  <si>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</si>
  <si>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</si>
  <si>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</si>
  <si>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</si>
  <si>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</si>
  <si>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</si>
  <si>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</si>
  <si>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</si>
  <si>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</si>
  <si>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</si>
  <si>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</si>
  <si>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</si>
  <si>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</si>
  <si>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</si>
  <si>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</si>
  <si>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</si>
  <si>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</si>
  <si>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</si>
  <si>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</si>
  <si>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</si>
  <si>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</si>
  <si>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</si>
  <si>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</si>
  <si>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</si>
  <si>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</si>
  <si>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</si>
  <si>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</si>
  <si>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</si>
  <si>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</si>
  <si>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</si>
  <si>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</si>
  <si>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</si>
  <si>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</si>
  <si>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</si>
  <si>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</si>
  <si>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</si>
  <si>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</si>
  <si>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</si>
  <si>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</si>
  <si>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</si>
  <si>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</si>
  <si>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</si>
  <si>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</si>
  <si>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</si>
  <si>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</si>
  <si>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</si>
  <si>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</si>
  <si>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</si>
  <si>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</si>
  <si>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</si>
  <si>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</si>
  <si>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</si>
  <si>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</si>
  <si>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</si>
  <si>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</si>
  <si>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</si>
  <si>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</si>
  <si>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</si>
  <si>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</si>
  <si>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</si>
  <si>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</si>
  <si>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</si>
  <si>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</si>
  <si>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</si>
  <si>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</si>
  <si>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</si>
  <si>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</si>
  <si>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</si>
  <si>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</si>
  <si>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</si>
  <si>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</si>
  <si>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</si>
  <si>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</si>
  <si>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</si>
  <si>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</si>
  <si>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</si>
  <si>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</si>
  <si>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</si>
  <si>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</si>
  <si>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</si>
  <si>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</si>
  <si>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</si>
  <si>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</si>
  <si>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</si>
  <si>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</si>
  <si>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</si>
  <si>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</si>
  <si>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</si>
  <si>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</si>
  <si>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</si>
  <si>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</si>
  <si>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</si>
  <si>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</si>
  <si>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</si>
  <si>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</si>
  <si>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</si>
  <si>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</si>
  <si>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</si>
  <si>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</si>
  <si>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</si>
  <si>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</si>
  <si>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</si>
  <si>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</si>
  <si>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</si>
  <si>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</si>
  <si>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</si>
  <si>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</si>
  <si>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</si>
  <si>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</si>
  <si>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</si>
  <si>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</si>
  <si>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</si>
  <si>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</si>
  <si>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</si>
  <si>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</si>
  <si>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</si>
  <si>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</si>
  <si>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</si>
  <si>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</si>
  <si>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</si>
  <si>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</si>
  <si>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</si>
  <si>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</si>
  <si>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</si>
  <si>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</si>
  <si>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</si>
  <si>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</si>
  <si>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</si>
  <si>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</si>
  <si>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</si>
  <si>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</si>
  <si>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</si>
  <si>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</si>
  <si>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</si>
  <si>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</si>
  <si>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</si>
  <si>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</si>
  <si>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</si>
  <si>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</si>
  <si>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</si>
  <si>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</si>
  <si>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</si>
  <si>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</si>
  <si>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</si>
  <si>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</si>
  <si>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</si>
  <si>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</si>
  <si>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</si>
  <si>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</si>
  <si>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</si>
  <si>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</si>
  <si>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</si>
  <si>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</si>
  <si>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</si>
  <si>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</si>
  <si>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</si>
  <si>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</si>
  <si>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</si>
  <si>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</si>
  <si>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</si>
  <si>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</si>
  <si>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</si>
  <si>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</si>
  <si>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</si>
  <si>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</si>
  <si>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</si>
  <si>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</si>
  <si>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</si>
  <si>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</si>
  <si>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</si>
  <si>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</si>
  <si>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</si>
  <si>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</si>
  <si>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</si>
  <si>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</si>
  <si>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</si>
  <si>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</si>
  <si>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</si>
  <si>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</si>
  <si>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</si>
  <si>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</si>
  <si>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</si>
  <si>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</si>
  <si>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</si>
  <si>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</si>
  <si>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</si>
  <si>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</si>
  <si>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</si>
  <si>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</si>
  <si>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</si>
  <si>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</si>
  <si>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</si>
  <si>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</si>
  <si>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</si>
  <si>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</si>
  <si>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</si>
  <si>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</si>
  <si>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</si>
  <si>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</si>
  <si>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</si>
  <si>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</si>
  <si>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</si>
  <si>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</si>
  <si>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</si>
  <si>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</si>
  <si>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</si>
  <si>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</si>
  <si>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</si>
  <si>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</si>
  <si>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</si>
  <si>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</si>
  <si>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</si>
  <si>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</si>
  <si>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</si>
  <si>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</si>
  <si>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</si>
  <si>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</si>
  <si>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</si>
  <si>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</si>
  <si>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</si>
  <si>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</si>
  <si>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</si>
  <si>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</si>
  <si>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</si>
  <si>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</si>
  <si>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</si>
  <si>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</si>
  <si>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</si>
  <si>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</si>
  <si>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</si>
  <si>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</si>
  <si>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</si>
  <si>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</si>
  <si>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</si>
  <si>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</si>
  <si>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</si>
  <si>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</si>
  <si>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</si>
  <si>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</si>
  <si>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</si>
  <si>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</si>
  <si>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</si>
  <si>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</si>
  <si>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</si>
  <si>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</si>
  <si>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</si>
  <si>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</si>
  <si>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</si>
  <si>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</si>
  <si>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</si>
  <si>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</si>
  <si>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</si>
  <si>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</si>
  <si>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</si>
  <si>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</si>
  <si>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</si>
  <si>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</si>
  <si>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</si>
  <si>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</si>
  <si>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</si>
  <si>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</si>
  <si>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</si>
  <si>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</si>
  <si>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</si>
  <si>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</si>
  <si>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</si>
  <si>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</si>
  <si>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</si>
  <si>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</si>
  <si>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</si>
  <si>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</si>
  <si>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</si>
  <si>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</si>
  <si>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</si>
  <si>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</si>
  <si>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</si>
  <si>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</si>
  <si>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</si>
  <si>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</si>
  <si>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</si>
  <si>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</si>
  <si>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</si>
  <si>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</si>
  <si>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</si>
  <si>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</si>
  <si>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</si>
  <si>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</si>
  <si>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</si>
  <si>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</si>
  <si>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</si>
  <si>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</si>
  <si>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</si>
  <si>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</si>
  <si>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</si>
  <si>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</si>
  <si>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</si>
  <si>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</si>
  <si>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</si>
  <si>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</si>
  <si>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</si>
  <si>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</si>
  <si>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</si>
  <si>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</si>
  <si>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</si>
  <si>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</si>
  <si>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</si>
  <si>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</si>
  <si>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</si>
  <si>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</si>
  <si>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</si>
  <si>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</si>
  <si>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</si>
  <si>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</si>
  <si>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</si>
  <si>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</si>
  <si>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</si>
  <si>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</si>
  <si>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</si>
  <si>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</si>
  <si>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</si>
  <si>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</si>
  <si>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</si>
  <si>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</si>
  <si>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</si>
  <si>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</si>
  <si>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</si>
  <si>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</si>
  <si>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</si>
  <si>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</si>
  <si>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</si>
  <si>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</si>
  <si>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</si>
  <si>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</si>
  <si>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</si>
  <si>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</si>
  <si>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</si>
  <si>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</si>
  <si>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</si>
  <si>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</si>
  <si>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</si>
  <si>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</si>
  <si>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</si>
  <si>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</si>
  <si>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</si>
  <si>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</si>
  <si>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</si>
  <si>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</si>
  <si>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</si>
  <si>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</si>
  <si>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</si>
  <si>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</si>
  <si>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</si>
  <si>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</si>
  <si>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</si>
  <si>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</si>
  <si>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</si>
  <si>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</si>
  <si>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</si>
  <si>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</si>
  <si>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</si>
  <si>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</si>
  <si>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</si>
  <si>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</si>
  <si>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</si>
  <si>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</si>
  <si>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</si>
  <si>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</si>
  <si>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</si>
  <si>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</si>
  <si>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</si>
  <si>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</si>
  <si>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</si>
  <si>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</si>
  <si>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</si>
  <si>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</si>
  <si>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</si>
  <si>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</si>
  <si>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</si>
  <si>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</si>
  <si>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</si>
  <si>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</si>
  <si>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</si>
  <si>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</si>
  <si>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</si>
  <si>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</si>
  <si>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</si>
  <si>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</si>
  <si>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</si>
  <si>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</si>
  <si>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</si>
  <si>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</si>
  <si>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</si>
  <si>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</si>
  <si>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</si>
  <si>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</si>
  <si>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</si>
  <si>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</si>
  <si>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</si>
  <si>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</si>
  <si>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</si>
  <si>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</si>
  <si>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</si>
  <si>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</si>
  <si>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</si>
  <si>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</si>
  <si>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</si>
  <si>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</si>
  <si>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</si>
  <si>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</si>
  <si>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</si>
  <si>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</si>
  <si>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</si>
  <si>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</si>
  <si>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</si>
  <si>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</si>
  <si>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</si>
  <si>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</si>
  <si>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</si>
  <si>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</si>
  <si>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</si>
  <si>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</si>
  <si>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</si>
  <si>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</si>
  <si>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</si>
  <si>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</si>
  <si>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</si>
  <si>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</si>
  <si>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</si>
  <si>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</si>
  <si>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</si>
  <si>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</si>
  <si>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</si>
  <si>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</si>
  <si>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</si>
  <si>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</si>
  <si>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</si>
  <si>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</si>
  <si>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</si>
  <si>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</si>
  <si>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</si>
  <si>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</si>
  <si>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</si>
  <si>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</si>
  <si>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</si>
  <si>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</si>
  <si>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</si>
  <si>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</si>
  <si>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</si>
  <si>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</si>
  <si>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</si>
  <si>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</si>
  <si>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</si>
  <si>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</si>
  <si>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</si>
  <si>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</si>
  <si>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</si>
  <si>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</si>
  <si>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</si>
  <si>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</si>
  <si>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</si>
  <si>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</si>
  <si>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</si>
  <si>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</si>
  <si>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</si>
  <si>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</si>
  <si>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</si>
  <si>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</si>
  <si>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</si>
  <si>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</si>
  <si>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</si>
  <si>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</si>
  <si>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</si>
  <si>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</si>
  <si>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</si>
  <si>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</si>
  <si>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</si>
  <si>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</si>
  <si>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</si>
  <si>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</si>
  <si>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</si>
  <si>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</si>
  <si>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</si>
  <si>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</si>
  <si>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</si>
  <si>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</si>
  <si>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</si>
  <si>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</si>
  <si>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</si>
  <si>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</si>
  <si>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</si>
  <si>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</si>
  <si>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</si>
  <si>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</si>
  <si>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</si>
  <si>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</si>
  <si>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</si>
  <si>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</si>
  <si>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</si>
  <si>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</si>
  <si>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</si>
  <si>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</si>
  <si>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</si>
  <si>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</si>
  <si>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</si>
  <si>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</si>
  <si>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</si>
  <si>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</si>
  <si>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</si>
  <si>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</si>
  <si>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</si>
  <si>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</si>
  <si>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</si>
  <si>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</si>
  <si>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</si>
  <si>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</si>
  <si>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</si>
  <si>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</si>
  <si>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</si>
  <si>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</si>
  <si>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</si>
  <si>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</si>
  <si>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</si>
  <si>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</si>
  <si>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</si>
  <si>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</si>
  <si>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</si>
  <si>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</si>
  <si>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</si>
  <si>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</si>
  <si>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</si>
  <si>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</si>
  <si>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</si>
  <si>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</si>
  <si>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</si>
  <si>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</si>
  <si>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</si>
  <si>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</si>
  <si>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</si>
  <si>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</si>
  <si>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</si>
  <si>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</si>
  <si>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</si>
  <si>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</si>
  <si>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</si>
  <si>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</si>
  <si>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</si>
  <si>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</si>
  <si>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</si>
  <si>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</si>
  <si>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</si>
  <si>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</si>
  <si>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</si>
  <si>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</si>
  <si>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</si>
  <si>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</si>
  <si>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</si>
  <si>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</si>
  <si>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</si>
  <si>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</si>
  <si>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</si>
  <si>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</si>
  <si>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</si>
  <si>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</si>
  <si>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</si>
  <si>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</si>
  <si>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</si>
  <si>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</si>
  <si>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</si>
  <si>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</si>
  <si>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</si>
  <si>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</si>
  <si>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</si>
  <si>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</si>
  <si>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</si>
  <si>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</si>
  <si>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</si>
  <si>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</si>
  <si>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</si>
  <si>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</si>
  <si>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</si>
  <si>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</si>
  <si>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</si>
  <si>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</si>
  <si>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</si>
  <si>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</si>
  <si>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</si>
  <si>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</si>
  <si>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</si>
  <si>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</si>
  <si>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</si>
  <si>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</si>
  <si>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</si>
  <si>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</si>
  <si>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</si>
  <si>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</si>
  <si>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</si>
  <si>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</si>
  <si>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</si>
  <si>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</si>
  <si>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</si>
  <si>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</si>
  <si>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</si>
  <si>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</si>
  <si>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</si>
  <si>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</si>
  <si>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</si>
  <si>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</si>
  <si>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</si>
  <si>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</si>
  <si>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</si>
  <si>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</si>
  <si>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</si>
  <si>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</si>
  <si>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</si>
  <si>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</si>
  <si>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</si>
  <si>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</si>
  <si>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</si>
  <si>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</si>
  <si>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</si>
  <si>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</si>
  <si>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</si>
  <si>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</si>
  <si>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</si>
  <si>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</si>
  <si>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</si>
  <si>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</si>
  <si>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</si>
  <si>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</si>
  <si>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</si>
  <si>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</si>
  <si>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</si>
  <si>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</si>
  <si>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</si>
  <si>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</si>
  <si>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</si>
  <si>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</si>
  <si>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</si>
  <si>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</si>
  <si>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</si>
  <si>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</si>
  <si>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</si>
  <si>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</si>
  <si>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</si>
  <si>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</si>
  <si>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</si>
  <si>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</si>
  <si>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</si>
  <si>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</si>
  <si>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</si>
  <si>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</si>
  <si>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</si>
  <si>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</si>
  <si>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</si>
  <si>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</si>
  <si>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</si>
  <si>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</si>
  <si>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</si>
  <si>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</si>
  <si>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</si>
  <si>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</si>
  <si>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</si>
  <si>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</si>
  <si>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</si>
  <si>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</si>
  <si>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</si>
  <si>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</si>
  <si>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</si>
  <si>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</si>
  <si>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</si>
  <si>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</si>
  <si>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</si>
  <si>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</si>
  <si>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</si>
  <si>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</si>
  <si>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</si>
  <si>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</si>
  <si>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</si>
  <si>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</si>
  <si>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</si>
  <si>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</si>
  <si>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</si>
  <si>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</si>
  <si>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</si>
  <si>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</si>
  <si>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</si>
  <si>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</si>
  <si>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</si>
  <si>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</si>
  <si>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</si>
  <si>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</si>
  <si>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</si>
  <si>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</si>
  <si>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</si>
  <si>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</si>
  <si>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</si>
  <si>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</si>
  <si>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</si>
  <si>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</si>
  <si>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</si>
  <si>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</si>
  <si>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</si>
  <si>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</si>
  <si>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</si>
  <si>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</si>
  <si>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</si>
  <si>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</si>
  <si>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</si>
  <si>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</si>
  <si>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</si>
  <si>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</si>
  <si>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</si>
  <si>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</si>
  <si>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</si>
  <si>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</si>
  <si>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</si>
  <si>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</si>
  <si>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</si>
  <si>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</si>
  <si>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</si>
  <si>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</si>
  <si>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</si>
  <si>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</si>
  <si>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</si>
  <si>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</si>
  <si>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</si>
  <si>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</si>
  <si>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</si>
  <si>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</si>
  <si>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</si>
  <si>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</si>
  <si>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</si>
  <si>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</si>
  <si>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</si>
  <si>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</si>
  <si>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</si>
  <si>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</si>
  <si>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</si>
  <si>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</si>
  <si>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</si>
  <si>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</si>
  <si>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</si>
  <si>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</si>
  <si>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</si>
  <si>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</si>
  <si>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</si>
  <si>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</si>
  <si>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</si>
  <si>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</si>
  <si>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</si>
  <si>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</si>
  <si>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</si>
  <si>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</si>
  <si>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</si>
  <si>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</si>
  <si>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</si>
  <si>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</si>
  <si>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</si>
  <si>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</si>
  <si>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</si>
  <si>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</si>
  <si>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</si>
  <si>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</si>
  <si>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</si>
  <si>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</si>
  <si>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</si>
  <si>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</si>
  <si>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</si>
  <si>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</si>
  <si>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</si>
  <si>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</si>
  <si>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</si>
  <si>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</si>
  <si>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</si>
  <si>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</si>
  <si>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</si>
  <si>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</si>
  <si>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</si>
  <si>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</si>
  <si>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</si>
  <si>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</si>
  <si>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</si>
  <si>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</si>
  <si>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</si>
  <si>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</si>
  <si>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</si>
  <si>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</si>
  <si>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</si>
  <si>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</si>
  <si>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</si>
  <si>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</si>
  <si>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</si>
  <si>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</si>
  <si>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</si>
  <si>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</si>
  <si>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</si>
  <si>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</si>
  <si>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</si>
  <si>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</si>
  <si>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</si>
  <si>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</si>
  <si>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</si>
  <si>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</si>
  <si>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</si>
  <si>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</si>
  <si>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</si>
  <si>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</si>
  <si>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</si>
  <si>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</si>
  <si>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</si>
  <si>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</si>
  <si>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</si>
  <si>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</si>
  <si>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</si>
  <si>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</si>
  <si>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</si>
  <si>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</si>
  <si>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</si>
  <si>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</si>
  <si>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</si>
  <si>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</si>
  <si>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</si>
  <si>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</si>
  <si>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</si>
  <si>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</si>
  <si>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</si>
  <si>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</si>
  <si>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</si>
  <si>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</si>
  <si>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</si>
  <si>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</si>
  <si>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</si>
  <si>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</si>
  <si>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</si>
  <si>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</si>
  <si>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</si>
  <si>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</si>
  <si>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</si>
  <si>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</si>
  <si>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</si>
  <si>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</si>
  <si>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</si>
  <si>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</si>
  <si>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</si>
  <si>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</si>
  <si>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</si>
  <si>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</si>
  <si>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</si>
  <si>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</si>
  <si>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</si>
  <si>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</si>
  <si>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</si>
  <si>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</si>
  <si>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</si>
  <si>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</si>
  <si>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</si>
  <si>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</si>
  <si>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</si>
  <si>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</si>
  <si>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</si>
  <si>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</si>
  <si>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</si>
  <si>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</si>
  <si>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</si>
  <si>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</si>
  <si>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</si>
  <si>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</si>
  <si>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</si>
  <si>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</si>
  <si>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</si>
  <si>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</si>
  <si>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</si>
  <si>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</si>
  <si>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</si>
  <si>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</si>
  <si>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</si>
  <si>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</si>
  <si>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</si>
  <si>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</si>
  <si>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</si>
  <si>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</si>
  <si>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</si>
  <si>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</si>
  <si>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</si>
  <si>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</si>
  <si>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</si>
  <si>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</si>
  <si>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</si>
  <si>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</si>
  <si>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</si>
  <si>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</si>
  <si>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</si>
  <si>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</si>
  <si>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</si>
  <si>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</si>
  <si>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</si>
  <si>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</si>
  <si>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</si>
  <si>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</si>
  <si>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</si>
  <si>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</si>
  <si>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</si>
  <si>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</si>
  <si>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</si>
  <si>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</si>
  <si>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</si>
  <si>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</si>
  <si>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</si>
  <si>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</si>
  <si>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</si>
  <si>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</si>
  <si>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</si>
  <si>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</si>
  <si>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</si>
  <si>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</si>
  <si>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</si>
  <si>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</si>
  <si>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</si>
  <si>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</si>
  <si>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</si>
  <si>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</si>
  <si>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</si>
  <si>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</si>
  <si>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</si>
  <si>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</si>
  <si>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</si>
  <si>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</si>
  <si>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</si>
  <si>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</si>
  <si>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</si>
  <si>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</si>
  <si>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</si>
  <si>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</si>
  <si>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</si>
  <si>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</si>
  <si>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</si>
  <si>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</si>
  <si>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</si>
  <si>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</si>
  <si>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</si>
  <si>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</si>
  <si>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</si>
  <si>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</si>
  <si>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</si>
  <si>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</si>
  <si>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</si>
  <si>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</si>
  <si>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</si>
  <si>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</si>
  <si>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</si>
  <si>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</si>
  <si>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</si>
  <si>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</si>
  <si>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</si>
  <si>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</si>
  <si>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</si>
  <si>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</si>
  <si>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</si>
  <si>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</si>
  <si>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</si>
  <si>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</si>
  <si>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</si>
  <si>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</si>
  <si>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</si>
  <si>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</si>
  <si>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</si>
  <si>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</si>
  <si>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</si>
  <si>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</si>
  <si>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</si>
  <si>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</si>
  <si>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</si>
  <si>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</si>
  <si>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</si>
  <si>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</si>
  <si>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</si>
  <si>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</si>
  <si>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</si>
  <si>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</si>
  <si>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</si>
  <si>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</si>
  <si>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</si>
  <si>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</si>
  <si>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</si>
  <si>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</si>
  <si>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</si>
  <si>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</si>
  <si>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</si>
  <si>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</si>
  <si>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</si>
  <si>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</si>
  <si>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</si>
  <si>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</si>
  <si>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</si>
  <si>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</si>
  <si>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</si>
  <si>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</si>
  <si>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</si>
  <si>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</si>
  <si>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</si>
  <si>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</si>
  <si>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</si>
  <si>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</si>
  <si>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</si>
  <si>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</si>
  <si>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</si>
  <si>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</si>
  <si>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</si>
  <si>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</si>
  <si>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</si>
  <si>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</si>
  <si>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</si>
  <si>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</si>
  <si>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</si>
  <si>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</si>
  <si>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</si>
  <si>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</si>
  <si>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</si>
  <si>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</si>
  <si>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</si>
  <si>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</si>
  <si>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</si>
  <si>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</si>
  <si>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</si>
  <si>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</si>
  <si>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</si>
  <si>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</si>
  <si>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</si>
  <si>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</si>
  <si>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</si>
  <si>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</si>
  <si>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</si>
  <si>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</si>
  <si>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</si>
  <si>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</si>
  <si>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</si>
  <si>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</si>
  <si>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</si>
  <si>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</si>
  <si>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</si>
  <si>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</si>
  <si>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</si>
  <si>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</si>
  <si>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</si>
  <si>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</si>
  <si>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</si>
  <si>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</si>
  <si>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</si>
  <si>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</si>
  <si>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</si>
  <si>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</si>
  <si>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</si>
  <si>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</si>
  <si>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</si>
  <si>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</si>
  <si>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</si>
  <si>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</si>
  <si>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</si>
  <si>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</si>
  <si>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</si>
  <si>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</si>
  <si>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</si>
  <si>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</si>
  <si>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</si>
  <si>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</si>
  <si>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</si>
  <si>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</si>
  <si>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</si>
  <si>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</si>
  <si>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</si>
  <si>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</si>
  <si>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</si>
  <si>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</si>
  <si>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</si>
  <si>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</si>
  <si>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</si>
  <si>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</si>
  <si>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</si>
  <si>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</si>
  <si>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</si>
  <si>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</si>
  <si>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</si>
  <si>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</si>
  <si>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</si>
  <si>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</si>
  <si>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</si>
  <si>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</si>
  <si>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</si>
  <si>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</si>
  <si>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</si>
  <si>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</si>
  <si>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</si>
  <si>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</si>
  <si>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</si>
  <si>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</si>
  <si>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</si>
  <si>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</si>
  <si>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</si>
  <si>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</si>
  <si>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</si>
  <si>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</si>
  <si>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</si>
  <si>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</si>
  <si>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</si>
  <si>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</si>
  <si>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</si>
  <si>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</si>
  <si>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</si>
  <si>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</si>
  <si>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</si>
  <si>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</si>
  <si>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</si>
  <si>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</si>
  <si>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</si>
  <si>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</si>
  <si>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</si>
  <si>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</si>
  <si>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</si>
  <si>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</si>
  <si>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</si>
  <si>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</si>
  <si>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</si>
  <si>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</si>
  <si>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</si>
  <si>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</si>
  <si>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</si>
  <si>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</si>
  <si>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</si>
  <si>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</si>
  <si>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</si>
  <si>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</si>
  <si>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</si>
  <si>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</si>
  <si>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</si>
  <si>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</si>
  <si>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</si>
  <si>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</si>
  <si>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</si>
  <si>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</si>
  <si>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</si>
  <si>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</si>
  <si>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</si>
  <si>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</si>
  <si>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</si>
  <si>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</si>
  <si>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</si>
  <si>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</si>
  <si>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</si>
  <si>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</si>
  <si>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</si>
  <si>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</si>
  <si>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</si>
  <si>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</si>
  <si>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</si>
  <si>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</si>
  <si>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</si>
  <si>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</si>
  <si>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</si>
  <si>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</si>
  <si>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</si>
  <si>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</si>
  <si>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</si>
  <si>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</si>
  <si>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</si>
  <si>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</si>
  <si>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</si>
  <si>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</si>
  <si>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</si>
  <si>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</si>
  <si>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</si>
  <si>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</si>
  <si>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</si>
  <si>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</si>
  <si>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</si>
  <si>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</si>
  <si>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</si>
  <si>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</si>
  <si>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</si>
  <si>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</si>
  <si>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</si>
  <si>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</si>
  <si>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</si>
  <si>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</si>
  <si>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</si>
  <si>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</si>
  <si>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</si>
  <si>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</si>
  <si>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</si>
  <si>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</si>
  <si>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</si>
  <si>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</si>
  <si>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</si>
  <si>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</si>
  <si>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</si>
  <si>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</si>
  <si>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</si>
  <si>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</si>
  <si>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</si>
  <si>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</si>
  <si>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</si>
  <si>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</si>
  <si>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</si>
  <si>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</si>
  <si>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</si>
  <si>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</si>
  <si>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</si>
  <si>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</si>
  <si>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</si>
  <si>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</si>
  <si>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</si>
  <si>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</si>
  <si>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</si>
  <si>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</si>
  <si>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</si>
  <si>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</si>
  <si>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</si>
  <si>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</si>
  <si>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</si>
  <si>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</si>
  <si>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</si>
  <si>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</si>
  <si>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</si>
  <si>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</si>
  <si>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</si>
  <si>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</si>
  <si>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</si>
  <si>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</si>
  <si>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</si>
  <si>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</si>
  <si>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</si>
  <si>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</si>
  <si>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</si>
  <si>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</si>
  <si>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</si>
  <si>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</si>
  <si>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</si>
  <si>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</si>
  <si>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</si>
  <si>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</si>
  <si>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</si>
  <si>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</si>
  <si>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</si>
  <si>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</si>
  <si>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</si>
  <si>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</si>
  <si>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</si>
  <si>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</si>
  <si>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</si>
  <si>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</si>
  <si>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</si>
  <si>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</si>
  <si>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</si>
  <si>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</si>
  <si>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</si>
  <si>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</si>
  <si>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</si>
  <si>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</si>
  <si>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</si>
  <si>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</si>
  <si>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</si>
  <si>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</si>
  <si>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</si>
  <si>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</si>
  <si>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</si>
  <si>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</si>
  <si>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</si>
  <si>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</si>
  <si>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</si>
  <si>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</si>
  <si>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</si>
  <si>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</si>
  <si>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</si>
  <si>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</si>
  <si>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</si>
  <si>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</si>
  <si>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</si>
  <si>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</si>
  <si>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</si>
  <si>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</si>
  <si>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</si>
  <si>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</si>
  <si>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</si>
  <si>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</si>
  <si>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</si>
  <si>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</si>
  <si>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</si>
  <si>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</si>
  <si>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</si>
  <si>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</si>
  <si>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</si>
  <si>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</si>
  <si>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</si>
  <si>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</si>
  <si>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</si>
  <si>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</si>
  <si>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</si>
  <si>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</si>
  <si>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</si>
  <si>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</si>
  <si>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</si>
  <si>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</si>
  <si>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</si>
  <si>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</si>
  <si>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</si>
  <si>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</si>
  <si>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</si>
  <si>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</si>
  <si>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</si>
  <si>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</si>
  <si>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</si>
  <si>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</si>
  <si>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</si>
  <si>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</si>
  <si>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</si>
  <si>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</si>
  <si>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</si>
  <si>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</si>
  <si>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</si>
  <si>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</si>
  <si>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</si>
  <si>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</si>
  <si>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</si>
  <si>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</si>
  <si>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</si>
  <si>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</si>
  <si>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</si>
  <si>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</si>
  <si>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</si>
  <si>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</si>
  <si>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</si>
  <si>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</si>
  <si>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</si>
  <si>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</si>
  <si>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</si>
  <si>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</si>
  <si>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</si>
  <si>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</si>
  <si>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</si>
  <si>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</si>
  <si>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</si>
  <si>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</si>
  <si>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</si>
  <si>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</si>
  <si>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</si>
  <si>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</si>
  <si>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</si>
  <si>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</si>
  <si>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</si>
  <si>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</si>
  <si>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</si>
  <si>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</si>
  <si>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</si>
  <si>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</si>
  <si>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</si>
  <si>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</si>
  <si>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</si>
  <si>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</si>
  <si>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</si>
  <si>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</si>
  <si>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</si>
  <si>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</si>
  <si>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</si>
  <si>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</si>
  <si>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</si>
  <si>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</si>
  <si>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</si>
  <si>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</si>
  <si>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</si>
  <si>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</si>
  <si>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</si>
  <si>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</si>
  <si>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</si>
  <si>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</si>
  <si>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</si>
  <si>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</si>
  <si>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</si>
  <si>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</si>
  <si>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</si>
  <si>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</si>
  <si>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</si>
  <si>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</si>
  <si>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</si>
  <si>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</si>
  <si>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</si>
  <si>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</si>
  <si>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</si>
  <si>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</si>
  <si>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</si>
  <si>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</si>
  <si>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</si>
  <si>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</si>
  <si>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</si>
  <si>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</si>
  <si>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</si>
  <si>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</si>
  <si>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</si>
  <si>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</si>
  <si>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</si>
  <si>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</si>
  <si>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</si>
  <si>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</si>
  <si>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</si>
  <si>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</si>
  <si>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</si>
  <si>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</si>
  <si>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</si>
  <si>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</si>
  <si>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</si>
  <si>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</si>
  <si>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</si>
  <si>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</si>
  <si>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</si>
  <si>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</si>
  <si>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</si>
  <si>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</si>
  <si>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</si>
  <si>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</si>
  <si>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</si>
  <si>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</si>
  <si>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</si>
  <si>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</si>
  <si>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</si>
  <si>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</si>
  <si>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</si>
  <si>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</si>
  <si>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</si>
  <si>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</si>
  <si>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</si>
  <si>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</si>
  <si>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</si>
  <si>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</si>
  <si>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</si>
  <si>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</si>
  <si>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</si>
  <si>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</si>
  <si>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</si>
  <si>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</si>
  <si>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</si>
  <si>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</si>
  <si>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</si>
  <si>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</si>
  <si>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</si>
  <si>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</si>
  <si>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</si>
  <si>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</si>
  <si>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</si>
  <si>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</si>
  <si>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</si>
  <si>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</si>
  <si>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</si>
  <si>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</si>
  <si>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</si>
  <si>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</si>
  <si>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</si>
  <si>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</si>
  <si>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</si>
  <si>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</si>
  <si>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</si>
  <si>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</si>
  <si>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</si>
  <si>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</si>
  <si>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</si>
  <si>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</si>
  <si>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</si>
  <si>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</si>
  <si>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</si>
  <si>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</si>
  <si>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</si>
  <si>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</si>
  <si>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</si>
  <si>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</si>
  <si>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</si>
  <si>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</si>
  <si>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</si>
  <si>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</si>
  <si>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</si>
  <si>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</si>
  <si>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</si>
  <si>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</si>
  <si>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</si>
  <si>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</si>
  <si>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</si>
  <si>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</si>
  <si>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</si>
  <si>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</si>
  <si>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</si>
  <si>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</si>
  <si>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</si>
  <si>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</si>
  <si>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</si>
  <si>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</si>
  <si>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</si>
  <si>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</si>
  <si>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</si>
  <si>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</si>
  <si>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</si>
  <si>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</si>
  <si>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</si>
  <si>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</si>
  <si>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</si>
  <si>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</si>
  <si>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</si>
  <si>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</si>
  <si>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</si>
  <si>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</si>
  <si>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</si>
  <si>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</si>
  <si>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</si>
  <si>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</si>
  <si>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</si>
  <si>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</si>
  <si>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</si>
  <si>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</si>
  <si>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</si>
  <si>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</si>
  <si>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</si>
  <si>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</si>
  <si>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</si>
  <si>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</si>
  <si>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</si>
  <si>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</si>
  <si>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</si>
  <si>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</si>
  <si>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</si>
  <si>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</si>
  <si>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</si>
  <si>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</si>
  <si>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</si>
  <si>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</si>
  <si>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</si>
  <si>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</si>
  <si>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</si>
  <si>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</si>
  <si>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</si>
  <si>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</si>
  <si>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</si>
  <si>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</si>
  <si>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</si>
  <si>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</si>
  <si>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</si>
  <si>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</si>
  <si>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</si>
  <si>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</si>
  <si>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</si>
  <si>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</si>
  <si>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</si>
  <si>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</si>
  <si>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</si>
  <si>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</si>
  <si>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</si>
  <si>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</si>
  <si>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</si>
  <si>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</si>
  <si>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</si>
  <si>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</si>
  <si>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</si>
  <si>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</si>
  <si>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</si>
  <si>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</si>
  <si>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</si>
  <si>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</si>
  <si>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</si>
  <si>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</si>
  <si>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</si>
  <si>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</si>
  <si>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</si>
  <si>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</si>
  <si>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</si>
  <si>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</si>
  <si>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</si>
  <si>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</si>
  <si>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</si>
  <si>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</si>
  <si>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</si>
  <si>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</si>
  <si>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</si>
  <si>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</si>
  <si>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</si>
  <si>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</si>
  <si>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</si>
  <si>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</si>
  <si>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</si>
  <si>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</si>
  <si>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</si>
  <si>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</si>
  <si>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</si>
  <si>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</si>
  <si>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</si>
  <si>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</si>
  <si>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</si>
  <si>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</si>
  <si>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</si>
  <si>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</si>
  <si>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</si>
  <si>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</si>
  <si>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</si>
  <si>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</si>
  <si>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</si>
  <si>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</si>
  <si>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</si>
  <si>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</si>
  <si>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</si>
  <si>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</si>
  <si>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</si>
  <si>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</si>
  <si>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</si>
  <si>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</si>
  <si>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</si>
  <si>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</si>
  <si>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</si>
  <si>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</si>
  <si>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</si>
  <si>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</si>
  <si>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</si>
  <si>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</si>
  <si>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</si>
  <si>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</si>
  <si>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</si>
  <si>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</si>
  <si>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</si>
  <si>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</si>
  <si>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</si>
  <si>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</si>
  <si>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</si>
  <si>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</si>
  <si>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</si>
  <si>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</si>
  <si>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</si>
  <si>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</si>
  <si>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</si>
  <si>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</si>
  <si>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</si>
  <si>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</si>
  <si>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</si>
  <si>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</si>
  <si>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</si>
  <si>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</si>
  <si>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</si>
  <si>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</si>
  <si>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</si>
  <si>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</si>
  <si>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</si>
  <si>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</si>
  <si>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</si>
  <si>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</si>
  <si>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</si>
  <si>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</si>
  <si>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</si>
  <si>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</si>
  <si>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</si>
  <si>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</si>
  <si>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</si>
  <si>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</si>
  <si>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</si>
  <si>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</si>
  <si>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</si>
  <si>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</si>
  <si>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</si>
  <si>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</si>
  <si>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</si>
  <si>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</si>
  <si>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</si>
  <si>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</si>
  <si>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</si>
  <si>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</si>
  <si>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</si>
  <si>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</si>
  <si>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</si>
  <si>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</si>
  <si>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</si>
  <si>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</si>
  <si>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</si>
  <si>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</si>
  <si>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</si>
  <si>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</si>
  <si>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</si>
  <si>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</si>
  <si>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</si>
  <si>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</si>
  <si>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</si>
  <si>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</si>
  <si>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</si>
  <si>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</si>
  <si>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</si>
  <si>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</si>
  <si>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</si>
  <si>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</si>
  <si>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</si>
  <si>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</si>
  <si>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</si>
  <si>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</si>
  <si>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</si>
  <si>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</si>
  <si>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</si>
  <si>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</si>
  <si>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</si>
  <si>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</si>
  <si>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</si>
  <si>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</si>
  <si>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</si>
  <si>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</si>
  <si>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</si>
  <si>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</si>
  <si>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</si>
  <si>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</si>
  <si>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</si>
  <si>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</si>
  <si>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</si>
  <si>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</si>
  <si>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</si>
  <si>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</si>
  <si>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</si>
  <si>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</si>
  <si>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</si>
  <si>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</si>
  <si>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</si>
  <si>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</si>
  <si>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</si>
  <si>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</si>
  <si>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</si>
  <si>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</si>
  <si>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</si>
  <si>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</si>
  <si>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</si>
  <si>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</si>
  <si>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</si>
  <si>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</si>
  <si>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</si>
  <si>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</si>
  <si>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</si>
  <si>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</si>
  <si>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</si>
  <si>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</si>
  <si>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</si>
  <si>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</si>
  <si>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</si>
  <si>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</si>
  <si>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</si>
  <si>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</si>
  <si>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</si>
  <si>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</si>
  <si>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</si>
  <si>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</si>
  <si>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</si>
  <si>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</si>
  <si>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</si>
  <si>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</si>
  <si>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</si>
  <si>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</si>
  <si>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</si>
  <si>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</si>
  <si>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</si>
  <si>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</si>
  <si>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</si>
  <si>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</si>
  <si>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</si>
  <si>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</si>
  <si>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</si>
  <si>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</si>
  <si>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</si>
  <si>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</si>
  <si>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</si>
  <si>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</si>
  <si>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</si>
  <si>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</si>
  <si>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</si>
  <si>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</si>
  <si>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</si>
  <si>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</si>
  <si>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</si>
  <si>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</si>
  <si>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</si>
  <si>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</si>
  <si>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</si>
  <si>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</si>
  <si>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</si>
  <si>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</si>
  <si>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</si>
  <si>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</si>
  <si>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</si>
  <si>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</si>
  <si>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</si>
  <si>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</si>
  <si>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</si>
  <si>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</si>
  <si>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</si>
  <si>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</si>
  <si>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</si>
  <si>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</si>
  <si>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</si>
  <si>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</si>
  <si>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</si>
  <si>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</si>
  <si>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</si>
  <si>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</si>
  <si>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</si>
  <si>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</si>
  <si>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</si>
  <si>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</si>
  <si>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</si>
  <si>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</si>
  <si>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</si>
  <si>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</si>
  <si>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</si>
  <si>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</si>
  <si>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</si>
  <si>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</si>
  <si>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</si>
  <si>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</si>
  <si>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</si>
  <si>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</si>
  <si>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</si>
  <si>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</si>
  <si>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</si>
  <si>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</si>
  <si>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</si>
  <si>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</si>
  <si>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</si>
  <si>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</si>
  <si>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</si>
  <si>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</si>
  <si>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</si>
  <si>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</si>
  <si>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</si>
  <si>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</si>
  <si>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</si>
  <si>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</si>
  <si>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</si>
  <si>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</si>
  <si>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</si>
  <si>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</si>
  <si>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</si>
  <si>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</si>
  <si>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</si>
  <si>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</si>
  <si>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</si>
  <si>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</si>
  <si>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</si>
  <si>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</si>
  <si>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</si>
  <si>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</si>
  <si>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</si>
  <si>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</si>
  <si>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</si>
  <si>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</si>
  <si>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</si>
  <si>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</si>
  <si>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</si>
  <si>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</si>
  <si>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</si>
  <si>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</si>
  <si>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</si>
  <si>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</si>
  <si>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</si>
  <si>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</si>
  <si>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</si>
  <si>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</si>
  <si>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</si>
  <si>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</si>
  <si>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</si>
  <si>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</si>
  <si>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</si>
  <si>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</si>
  <si>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</si>
  <si>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</si>
  <si>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</si>
  <si>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</si>
  <si>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</si>
  <si>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</si>
  <si>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</si>
  <si>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</si>
  <si>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</si>
  <si>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</si>
  <si>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</si>
  <si>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</si>
  <si>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</si>
  <si>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</si>
  <si>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</si>
  <si>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</si>
  <si>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</si>
  <si>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</si>
  <si>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</si>
  <si>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</si>
  <si>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</si>
  <si>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</si>
  <si>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</si>
  <si>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</si>
  <si>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</si>
  <si>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</si>
  <si>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</si>
  <si>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</si>
  <si>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</si>
  <si>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</si>
  <si>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</si>
  <si>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</si>
  <si>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</si>
  <si>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</si>
  <si>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</si>
  <si>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</si>
  <si>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</si>
  <si>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</si>
  <si>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</si>
  <si>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</si>
  <si>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</si>
  <si>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</si>
  <si>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</si>
  <si>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</si>
  <si>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</si>
  <si>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</si>
  <si>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</si>
  <si>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</si>
  <si>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</si>
  <si>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</si>
  <si>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</si>
  <si>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</si>
  <si>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</si>
  <si>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</si>
  <si>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</si>
  <si>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</si>
  <si>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</si>
  <si>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</si>
  <si>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</si>
  <si>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</si>
  <si>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</si>
  <si>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</si>
  <si>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</si>
  <si>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</si>
  <si>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</si>
  <si>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</si>
  <si>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</si>
  <si>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</si>
  <si>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</si>
  <si>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</si>
  <si>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</si>
  <si>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</si>
  <si>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</si>
  <si>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</si>
  <si>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</si>
  <si>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</si>
  <si>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</si>
  <si>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</si>
  <si>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</si>
  <si>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</si>
  <si>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</si>
  <si>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</si>
  <si>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</si>
  <si>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</si>
  <si>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</si>
  <si>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</si>
  <si>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</si>
  <si>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</si>
  <si>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</si>
  <si>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</si>
  <si>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</si>
  <si>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</si>
  <si>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</si>
  <si>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</si>
  <si>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</si>
  <si>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</si>
  <si>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</si>
  <si>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</si>
  <si>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</si>
  <si>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</si>
  <si>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</si>
  <si>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</si>
  <si>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</si>
  <si>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</si>
  <si>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</si>
  <si>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</si>
  <si>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</si>
  <si>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</si>
  <si>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</si>
  <si>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</si>
  <si>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</si>
  <si>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</si>
  <si>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</si>
  <si>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</si>
  <si>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</si>
  <si>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</si>
  <si>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</si>
  <si>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</si>
  <si>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</si>
  <si>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</si>
  <si>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</si>
  <si>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</si>
  <si>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</si>
  <si>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</si>
  <si>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</si>
  <si>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</si>
  <si>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</si>
  <si>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</si>
  <si>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</si>
  <si>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</si>
  <si>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</si>
  <si>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</si>
  <si>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</si>
  <si>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</si>
  <si>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</si>
  <si>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</si>
  <si>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</si>
  <si>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</si>
  <si>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</si>
  <si>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</si>
  <si>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</si>
  <si>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</si>
  <si>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</si>
  <si>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</si>
  <si>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</si>
  <si>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</si>
  <si>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</si>
  <si>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</si>
  <si>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</si>
  <si>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</si>
  <si>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</si>
  <si>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</si>
  <si>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</si>
  <si>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</si>
  <si>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</si>
  <si>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</si>
  <si>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</si>
  <si>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</si>
  <si>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</si>
  <si>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</si>
  <si>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</si>
  <si>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</si>
  <si>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</si>
  <si>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</si>
  <si>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</si>
  <si>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</si>
  <si>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</si>
  <si>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</si>
  <si>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</si>
  <si>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</si>
  <si>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</si>
  <si>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</si>
  <si>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</si>
  <si>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</si>
  <si>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</si>
  <si>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</si>
  <si>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</si>
  <si>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</si>
  <si>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</si>
  <si>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</si>
  <si>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</si>
  <si>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</si>
  <si>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</si>
  <si>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</si>
  <si>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</si>
  <si>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</si>
  <si>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</si>
  <si>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</si>
  <si>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</si>
  <si>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</si>
  <si>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</si>
  <si>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</si>
  <si>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</si>
  <si>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</si>
  <si>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</si>
  <si>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</si>
  <si>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</si>
  <si>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</si>
  <si>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</si>
  <si>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</si>
  <si>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</si>
  <si>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</si>
  <si>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</si>
  <si>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</si>
  <si>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</si>
  <si>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</si>
  <si>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</si>
  <si>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</si>
  <si>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</si>
  <si>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</si>
  <si>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</si>
  <si>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</si>
  <si>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</si>
  <si>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</si>
  <si>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</si>
  <si>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</si>
  <si>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</si>
  <si>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</si>
  <si>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</si>
  <si>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</si>
  <si>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</si>
  <si>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</si>
  <si>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</si>
  <si>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</si>
  <si>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</si>
  <si>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</si>
  <si>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</si>
  <si>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</si>
  <si>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</si>
  <si>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</si>
  <si>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</si>
  <si>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</si>
  <si>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</si>
  <si>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</si>
  <si>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</si>
  <si>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</si>
  <si>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</si>
  <si>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</si>
  <si>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</si>
  <si>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</si>
  <si>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</si>
  <si>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</si>
  <si>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</si>
  <si>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</si>
  <si>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</si>
  <si>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</si>
  <si>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</si>
  <si>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</si>
  <si>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</si>
  <si>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</si>
  <si>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</si>
  <si>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</si>
  <si>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</si>
  <si>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</si>
  <si>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</si>
  <si>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</si>
  <si>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</si>
  <si>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</si>
  <si>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</si>
  <si>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</si>
  <si>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</si>
  <si>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</si>
  <si>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</si>
  <si>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</si>
  <si>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</si>
  <si>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</si>
  <si>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</si>
  <si>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</si>
  <si>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</si>
  <si>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</si>
  <si>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</si>
  <si>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</si>
  <si>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</si>
  <si>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</si>
  <si>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</si>
  <si>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</si>
  <si>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</si>
  <si>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</si>
  <si>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</si>
  <si>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</si>
  <si>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</si>
  <si>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</si>
  <si>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</si>
  <si>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</si>
  <si>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</si>
  <si>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</si>
  <si>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</si>
  <si>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</si>
  <si>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</si>
  <si>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</si>
  <si>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</si>
  <si>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</si>
  <si>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</si>
  <si>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</si>
  <si>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</si>
  <si>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</si>
  <si>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</si>
  <si>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</si>
  <si>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</si>
  <si>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</si>
  <si>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</si>
  <si>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</si>
  <si>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</si>
  <si>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</si>
  <si>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</si>
  <si>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</si>
  <si>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</si>
  <si>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</si>
  <si>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</si>
  <si>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</si>
  <si>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</si>
  <si>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</si>
  <si>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</si>
  <si>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</si>
  <si>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</si>
  <si>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</si>
  <si>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</si>
  <si>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</si>
  <si>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</si>
  <si>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</si>
  <si>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</si>
  <si>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</si>
  <si>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</si>
  <si>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</si>
  <si>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</si>
  <si>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</si>
  <si>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</si>
  <si>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</si>
  <si>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</si>
  <si>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</si>
  <si>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</si>
  <si>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</si>
  <si>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</si>
  <si>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</si>
  <si>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</si>
  <si>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</si>
  <si>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</si>
  <si>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</si>
  <si>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</si>
  <si>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</si>
  <si>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</si>
  <si>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</si>
  <si>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</si>
  <si>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</si>
  <si>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</si>
  <si>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</si>
  <si>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</si>
  <si>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</si>
  <si>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</si>
  <si>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</si>
  <si>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</si>
  <si>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</si>
  <si>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</si>
  <si>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</si>
  <si>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</si>
  <si>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</si>
  <si>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</si>
  <si>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</si>
  <si>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</si>
  <si>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</si>
  <si>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</si>
  <si>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</si>
  <si>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</si>
  <si>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</si>
  <si>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</si>
  <si>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</si>
  <si>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</si>
  <si>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</si>
  <si>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</si>
  <si>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</si>
  <si>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</si>
  <si>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</si>
  <si>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</si>
  <si>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</si>
  <si>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</si>
  <si>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</si>
  <si>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</si>
  <si>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</si>
  <si>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</si>
  <si>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</si>
  <si>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</si>
  <si>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</si>
  <si>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</si>
  <si>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</si>
  <si>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</si>
  <si>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</si>
  <si>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</si>
  <si>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</si>
  <si>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</si>
  <si>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</si>
  <si>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</si>
  <si>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</si>
  <si>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</si>
  <si>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</si>
  <si>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</si>
  <si>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</si>
  <si>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</si>
  <si>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</si>
  <si>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</si>
  <si>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</si>
  <si>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</si>
  <si>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</si>
  <si>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</si>
  <si>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</si>
  <si>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</si>
  <si>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</si>
  <si>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</si>
  <si>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</si>
  <si>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</si>
  <si>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</si>
  <si>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</si>
  <si>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</si>
  <si>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</si>
  <si>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</si>
  <si>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</si>
  <si>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</si>
  <si>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</si>
  <si>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</si>
  <si>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</si>
  <si>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</si>
  <si>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</si>
  <si>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</si>
  <si>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</si>
  <si>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</si>
  <si>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</si>
  <si>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</si>
  <si>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</si>
  <si>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</si>
  <si>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</si>
  <si>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</si>
  <si>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</si>
  <si>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</si>
  <si>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</si>
  <si>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</si>
  <si>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</si>
  <si>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</si>
  <si>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</si>
  <si>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</si>
  <si>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</si>
  <si>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</si>
  <si>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</si>
  <si>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</si>
  <si>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</si>
  <si>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</si>
  <si>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</si>
  <si>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</si>
  <si>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</si>
  <si>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</si>
  <si>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</si>
  <si>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</si>
  <si>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</si>
  <si>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</si>
  <si>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</si>
  <si>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</si>
  <si>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</si>
  <si>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</si>
  <si>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</si>
  <si>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</si>
  <si>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</si>
  <si>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</si>
  <si>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</si>
  <si>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</si>
  <si>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</si>
  <si>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</si>
  <si>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</si>
  <si>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</si>
  <si>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</si>
  <si>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</si>
  <si>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</si>
  <si>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</si>
  <si>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</si>
  <si>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</si>
  <si>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</si>
  <si>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</si>
  <si>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</si>
  <si>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</si>
  <si>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</si>
  <si>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</si>
  <si>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</si>
  <si>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</si>
  <si>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</si>
  <si>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</si>
  <si>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</si>
  <si>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</si>
  <si>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</si>
  <si>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</si>
  <si>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</si>
  <si>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</si>
  <si>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</si>
  <si>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</si>
  <si>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</si>
  <si>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</si>
  <si>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</si>
  <si>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</si>
  <si>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</si>
  <si>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</si>
  <si>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</si>
  <si>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</si>
  <si>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</si>
  <si>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</si>
  <si>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</si>
  <si>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</si>
  <si>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</si>
  <si>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</si>
  <si>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</si>
  <si>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</si>
  <si>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</si>
  <si>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</si>
  <si>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</si>
  <si>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</si>
  <si>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</si>
  <si>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</si>
  <si>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</si>
  <si>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</si>
  <si>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</si>
  <si>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</si>
  <si>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</si>
  <si>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</si>
  <si>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</si>
  <si>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</si>
  <si>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</si>
  <si>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</si>
  <si>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</si>
  <si>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</si>
  <si>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</si>
  <si>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</si>
  <si>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</si>
  <si>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</si>
  <si>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</si>
  <si>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</si>
  <si>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</si>
  <si>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</si>
  <si>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</si>
  <si>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</si>
  <si>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</si>
  <si>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</si>
  <si>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</si>
  <si>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</si>
  <si>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</si>
  <si>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</si>
  <si>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</si>
  <si>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</si>
  <si>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</si>
  <si>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</si>
  <si>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</si>
  <si>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</si>
  <si>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</si>
  <si>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</si>
  <si>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</si>
  <si>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</si>
  <si>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</si>
  <si>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</si>
  <si>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</si>
  <si>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</si>
  <si>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</si>
  <si>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</si>
  <si>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</si>
  <si>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</si>
  <si>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</si>
  <si>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</si>
  <si>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</si>
  <si>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</si>
  <si>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</si>
  <si>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</si>
  <si>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</si>
  <si>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</si>
  <si>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</si>
  <si>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</si>
  <si>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</si>
  <si>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</si>
  <si>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</si>
  <si>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</si>
  <si>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</si>
  <si>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</si>
  <si>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</si>
  <si>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</si>
  <si>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</si>
  <si>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</si>
  <si>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</si>
  <si>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</si>
  <si>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</si>
  <si>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</si>
  <si>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</si>
  <si>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</si>
  <si>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</si>
  <si>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</si>
  <si>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</si>
  <si>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</si>
  <si>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</si>
  <si>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</si>
  <si>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</si>
  <si>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</si>
  <si>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</si>
  <si>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</si>
  <si>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</si>
  <si>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</si>
  <si>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</si>
  <si>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</si>
  <si>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</si>
  <si>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</si>
  <si>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</si>
  <si>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</si>
  <si>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</si>
  <si>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</si>
  <si>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</si>
  <si>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</si>
  <si>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</si>
  <si>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</si>
  <si>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</si>
  <si>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</si>
  <si>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</si>
  <si>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</si>
  <si>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</si>
  <si>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</si>
  <si>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</si>
  <si>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</si>
  <si>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</si>
  <si>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</si>
  <si>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</si>
  <si>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</si>
  <si>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</si>
  <si>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</si>
  <si>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</si>
  <si>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</si>
  <si>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</si>
  <si>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</si>
  <si>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</si>
  <si>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</si>
  <si>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</si>
  <si>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</si>
  <si>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</si>
  <si>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</si>
  <si>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</si>
  <si>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</si>
  <si>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</si>
  <si>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</si>
  <si>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</si>
  <si>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</si>
  <si>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</si>
  <si>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</si>
  <si>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</si>
  <si>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</si>
  <si>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</si>
  <si>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</si>
  <si>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</si>
  <si>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</si>
  <si>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</si>
  <si>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</si>
  <si>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</si>
  <si>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</si>
  <si>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</si>
  <si>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</si>
  <si>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</si>
  <si>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</si>
  <si>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</si>
  <si>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</si>
  <si>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</si>
  <si>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</si>
  <si>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</si>
  <si>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</si>
  <si>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</si>
  <si>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</si>
  <si>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</si>
  <si>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</si>
  <si>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</si>
  <si>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</si>
  <si>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</si>
  <si>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</si>
  <si>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</si>
  <si>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</si>
  <si>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</si>
  <si>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</si>
  <si>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</si>
  <si>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</si>
  <si>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</si>
  <si>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</si>
  <si>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</si>
  <si>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</si>
  <si>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</si>
  <si>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</si>
  <si>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</si>
  <si>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</si>
  <si>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</si>
  <si>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</si>
  <si>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</si>
  <si>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</si>
  <si>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</si>
  <si>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</si>
  <si>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</si>
  <si>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</si>
  <si>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</si>
  <si>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</si>
  <si>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</si>
  <si>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</si>
  <si>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</si>
  <si>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</si>
  <si>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</si>
  <si>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</si>
  <si>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</si>
  <si>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</si>
  <si>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</si>
  <si>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</si>
  <si>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</si>
  <si>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</si>
  <si>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</si>
  <si>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</si>
  <si>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</si>
  <si>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</si>
  <si>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</si>
  <si>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</si>
  <si>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</si>
  <si>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</si>
  <si>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</si>
  <si>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</si>
  <si>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</si>
  <si>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</si>
  <si>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</si>
  <si>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</si>
  <si>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</si>
  <si>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</si>
  <si>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</si>
  <si>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</si>
  <si>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</si>
  <si>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</si>
  <si>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</si>
  <si>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</si>
  <si>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</si>
  <si>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</si>
  <si>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</si>
  <si>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</si>
  <si>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</si>
  <si>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</si>
  <si>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</si>
  <si>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</si>
  <si>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</si>
  <si>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</si>
  <si>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</si>
  <si>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</si>
  <si>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</si>
  <si>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</si>
  <si>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</si>
  <si>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</si>
  <si>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</si>
  <si>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</si>
  <si>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</si>
  <si>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</si>
  <si>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</si>
  <si>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</si>
  <si>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</si>
  <si>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</si>
  <si>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</si>
  <si>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</si>
  <si>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</si>
  <si>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</si>
  <si>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</si>
  <si>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</si>
  <si>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</si>
  <si>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</si>
  <si>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</si>
  <si>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</si>
  <si>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</si>
  <si>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</si>
  <si>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</si>
  <si>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</si>
  <si>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</si>
  <si>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</si>
  <si>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</si>
  <si>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</si>
  <si>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</si>
  <si>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</si>
  <si>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</si>
  <si>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</si>
  <si>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</si>
  <si>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</si>
  <si>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</si>
  <si>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</si>
  <si>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</si>
  <si>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</si>
  <si>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</si>
  <si>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</si>
  <si>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</si>
  <si>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</si>
  <si>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</si>
  <si>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</si>
  <si>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</si>
  <si>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</si>
  <si>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</si>
  <si>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</si>
  <si>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</si>
  <si>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</si>
  <si>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</si>
  <si>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</si>
  <si>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</si>
  <si>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</si>
  <si>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</si>
  <si>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</si>
  <si>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</si>
  <si>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</si>
  <si>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</si>
  <si>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</si>
  <si>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</si>
  <si>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</si>
  <si>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</si>
  <si>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</si>
  <si>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</si>
  <si>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</si>
  <si>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</si>
  <si>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</si>
  <si>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</si>
  <si>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</si>
  <si>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</si>
  <si>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</si>
  <si>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</si>
  <si>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</si>
  <si>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</si>
  <si>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</si>
  <si>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</si>
  <si>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</si>
  <si>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</si>
  <si>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</si>
  <si>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</si>
  <si>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</si>
  <si>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</si>
  <si>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</si>
  <si>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</si>
  <si>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</si>
  <si>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</si>
  <si>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</si>
  <si>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</si>
  <si>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</si>
  <si>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</si>
  <si>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</si>
  <si>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</si>
  <si>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</si>
  <si>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</si>
  <si>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</si>
  <si>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</si>
  <si>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</si>
  <si>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</si>
  <si>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</si>
  <si>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</si>
  <si>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</si>
  <si>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</si>
  <si>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</si>
  <si>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</si>
  <si>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</si>
  <si>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</si>
  <si>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</si>
  <si>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</si>
  <si>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</si>
  <si>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</si>
  <si>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</si>
  <si>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</si>
  <si>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</si>
  <si>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</si>
  <si>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</si>
  <si>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</si>
  <si>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</si>
  <si>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</si>
  <si>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</si>
  <si>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</si>
  <si>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</si>
  <si>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</si>
  <si>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</si>
  <si>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</si>
  <si>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</si>
  <si>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</si>
  <si>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</si>
  <si>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</si>
  <si>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</si>
  <si>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</si>
  <si>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</si>
  <si>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</si>
  <si>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</si>
  <si>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</si>
  <si>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</si>
  <si>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</si>
  <si>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</si>
  <si>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</si>
  <si>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</si>
  <si>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</si>
  <si>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</si>
  <si>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</si>
  <si>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</si>
  <si>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</si>
  <si>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</si>
  <si>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</si>
  <si>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</si>
  <si>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</si>
  <si>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</si>
  <si>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</si>
  <si>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</si>
  <si>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</si>
  <si>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</si>
  <si>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</si>
  <si>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</si>
  <si>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</si>
  <si>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</si>
  <si>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</si>
  <si>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</si>
  <si>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</si>
  <si>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</si>
  <si>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</si>
  <si>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</si>
  <si>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</si>
  <si>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</si>
  <si>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</si>
  <si>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</si>
  <si>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</si>
  <si>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</si>
  <si>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</si>
  <si>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</si>
  <si>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</si>
  <si>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</si>
  <si>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</si>
  <si>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</si>
  <si>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</si>
  <si>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</si>
  <si>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</si>
  <si>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</si>
  <si>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</si>
  <si>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</si>
  <si>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</si>
  <si>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</si>
  <si>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</si>
  <si>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</si>
  <si>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</si>
  <si>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</si>
  <si>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</si>
  <si>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</si>
  <si>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</si>
  <si>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</si>
  <si>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</si>
  <si>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</si>
  <si>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</si>
  <si>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</si>
  <si>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</si>
  <si>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</si>
  <si>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</si>
  <si>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</si>
  <si>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</si>
  <si>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</si>
  <si>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</si>
  <si>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</si>
  <si>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</si>
  <si>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</si>
  <si>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</si>
  <si>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</si>
  <si>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</si>
  <si>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</si>
  <si>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</si>
  <si>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</si>
  <si>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</si>
  <si>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</si>
  <si>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</si>
  <si>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</si>
  <si>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</si>
  <si>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</si>
  <si>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</si>
  <si>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</si>
  <si>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</si>
  <si>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</si>
  <si>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</si>
  <si>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</si>
  <si>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</si>
  <si>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</si>
  <si>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</si>
  <si>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</si>
  <si>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</si>
  <si>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</si>
  <si>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</si>
  <si>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</si>
  <si>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</si>
  <si>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</si>
  <si>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</si>
  <si>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</si>
  <si>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</si>
  <si>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</si>
  <si>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</si>
  <si>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</si>
  <si>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</si>
  <si>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</si>
  <si>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</si>
  <si>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</si>
  <si>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</si>
  <si>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</si>
  <si>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</si>
  <si>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</si>
  <si>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</si>
  <si>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</si>
  <si>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</si>
  <si>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</si>
  <si>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</si>
  <si>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</si>
  <si>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</si>
  <si>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</si>
  <si>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</si>
  <si>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</si>
  <si>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</si>
  <si>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</si>
  <si>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</si>
  <si>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</si>
  <si>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</si>
  <si>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</si>
  <si>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</si>
  <si>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</si>
  <si>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</si>
  <si>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</si>
  <si>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</si>
  <si>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</si>
  <si>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</si>
  <si>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</si>
  <si>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</si>
  <si>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</si>
  <si>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</si>
  <si>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</si>
  <si>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</si>
  <si>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</si>
  <si>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</si>
  <si>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</si>
  <si>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</si>
  <si>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</si>
  <si>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</si>
  <si>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</si>
  <si>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</si>
  <si>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</si>
  <si>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</si>
  <si>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</si>
  <si>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</si>
  <si>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</si>
  <si>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</si>
  <si>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</si>
  <si>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</si>
  <si>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</si>
  <si>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</si>
  <si>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</si>
  <si>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</si>
  <si>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</si>
  <si>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</si>
  <si>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</si>
  <si>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</si>
  <si>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</si>
  <si>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</si>
  <si>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</si>
  <si>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</si>
  <si>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</si>
  <si>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</si>
  <si>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</si>
  <si>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</si>
  <si>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</si>
  <si>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</si>
  <si>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</si>
  <si>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</si>
  <si>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</si>
  <si>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</si>
  <si>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</si>
  <si>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</si>
  <si>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</si>
  <si>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</si>
  <si>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</si>
  <si>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</si>
  <si>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</si>
  <si>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</si>
  <si>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</si>
  <si>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</si>
  <si>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</si>
  <si>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</si>
  <si>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</si>
  <si>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</si>
  <si>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</si>
  <si>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</si>
  <si>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</si>
  <si>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</si>
  <si>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</si>
  <si>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</si>
  <si>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</si>
  <si>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</si>
  <si>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</si>
  <si>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</si>
  <si>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</si>
  <si>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</si>
  <si>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</si>
  <si>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</si>
  <si>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</si>
  <si>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</si>
  <si>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</si>
  <si>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</si>
  <si>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</si>
  <si>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</si>
  <si>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</si>
  <si>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</si>
  <si>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</si>
  <si>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</si>
  <si>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</si>
  <si>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</si>
  <si>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</si>
  <si>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</si>
  <si>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</si>
  <si>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</si>
  <si>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</si>
  <si>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</si>
  <si>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</si>
  <si>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</si>
  <si>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</si>
  <si>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</si>
  <si>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</si>
  <si>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</si>
  <si>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</si>
  <si>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</si>
  <si>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</si>
  <si>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</si>
  <si>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</si>
  <si>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</si>
  <si>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</si>
  <si>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</si>
  <si>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</si>
  <si>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</si>
  <si>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</si>
  <si>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</si>
  <si>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</si>
  <si>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</si>
  <si>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</si>
  <si>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</si>
  <si>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</si>
  <si>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</si>
  <si>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</si>
  <si>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</si>
  <si>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</si>
  <si>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</si>
  <si>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</si>
  <si>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</si>
  <si>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</si>
  <si>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</si>
  <si>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</si>
  <si>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</si>
  <si>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</si>
  <si>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</si>
  <si>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</si>
  <si>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</si>
  <si>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</si>
  <si>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</si>
  <si>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</si>
  <si>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</si>
  <si>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</si>
  <si>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</si>
  <si>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</si>
  <si>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</si>
  <si>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</si>
  <si>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</si>
  <si>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</si>
  <si>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</si>
  <si>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</si>
  <si>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</si>
  <si>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</si>
  <si>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</si>
  <si>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</si>
  <si>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</si>
  <si>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</si>
  <si>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</si>
  <si>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</si>
  <si>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</si>
  <si>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</si>
  <si>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</si>
  <si>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</si>
  <si>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</si>
  <si>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</si>
  <si>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</si>
  <si>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</si>
  <si>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</si>
  <si>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</si>
  <si>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</si>
  <si>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</si>
  <si>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</si>
  <si>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</si>
  <si>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</si>
  <si>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</si>
  <si>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</si>
  <si>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</si>
  <si>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</si>
  <si>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</si>
  <si>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</si>
  <si>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</si>
  <si>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</si>
  <si>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</si>
  <si>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</si>
  <si>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</si>
  <si>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</si>
  <si>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</si>
  <si>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</si>
  <si>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</si>
  <si>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</si>
  <si>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</si>
  <si>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</si>
  <si>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</si>
  <si>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</si>
  <si>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</si>
  <si>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</si>
  <si>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</si>
  <si>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</si>
  <si>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</si>
  <si>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</si>
  <si>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</si>
  <si>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</si>
  <si>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</si>
  <si>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</si>
  <si>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</si>
  <si>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</si>
  <si>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</si>
  <si>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</si>
  <si>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</si>
  <si>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</si>
  <si>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</si>
  <si>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</si>
  <si>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</si>
  <si>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</si>
  <si>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</si>
  <si>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</si>
  <si>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</si>
  <si>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</si>
  <si>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</si>
  <si>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</si>
  <si>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</si>
  <si>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</si>
  <si>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</si>
  <si>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</si>
  <si>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</si>
  <si>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</si>
  <si>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</si>
  <si>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</si>
  <si>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</si>
  <si>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</si>
  <si>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</si>
  <si>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</si>
  <si>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</si>
  <si>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</si>
  <si>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</si>
  <si>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</si>
  <si>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</si>
  <si>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</si>
  <si>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</si>
  <si>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</si>
  <si>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</si>
  <si>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</si>
  <si>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</si>
  <si>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</si>
  <si>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</si>
  <si>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</si>
  <si>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</si>
  <si>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</si>
  <si>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</si>
  <si>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</si>
  <si>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</si>
  <si>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</si>
  <si>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</si>
  <si>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</si>
  <si>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</si>
  <si>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</si>
  <si>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</si>
  <si>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</si>
  <si>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</si>
  <si>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</si>
  <si>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</si>
  <si>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</si>
  <si>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</si>
  <si>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</si>
  <si>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</si>
  <si>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</si>
  <si>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</si>
  <si>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</si>
  <si>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</si>
  <si>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</si>
  <si>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</si>
  <si>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</si>
  <si>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</si>
  <si>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</si>
  <si>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</si>
  <si>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</si>
  <si>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</si>
  <si>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</si>
  <si>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</si>
  <si>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</si>
  <si>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</si>
  <si>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</si>
  <si>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</si>
  <si>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</si>
  <si>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</si>
  <si>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</si>
  <si>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</si>
  <si>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</si>
  <si>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</si>
  <si>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</si>
  <si>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</si>
  <si>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</si>
  <si>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</si>
  <si>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</si>
  <si>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</si>
  <si>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</si>
  <si>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</si>
  <si>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</si>
  <si>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</si>
  <si>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</si>
  <si>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</si>
  <si>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</si>
  <si>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</si>
  <si>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</si>
  <si>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</si>
  <si>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</si>
  <si>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</si>
  <si>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</si>
  <si>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</si>
  <si>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</si>
  <si>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</si>
  <si>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</si>
  <si>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</si>
  <si>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</si>
  <si>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</si>
  <si>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</si>
  <si>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</si>
  <si>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</si>
  <si>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</si>
  <si>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</si>
  <si>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</si>
  <si>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</si>
  <si>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</si>
  <si>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</si>
  <si>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</si>
  <si>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</si>
  <si>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</si>
  <si>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</si>
  <si>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</si>
  <si>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</si>
  <si>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</si>
  <si>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</si>
  <si>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</si>
  <si>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</si>
  <si>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</si>
  <si>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</si>
  <si>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</si>
  <si>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</si>
  <si>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</si>
  <si>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</si>
  <si>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</si>
  <si>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</si>
  <si>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</si>
  <si>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</si>
  <si>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</si>
  <si>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</si>
  <si>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</si>
  <si>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</si>
  <si>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</si>
  <si>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</si>
  <si>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</si>
  <si>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</si>
  <si>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</si>
  <si>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</si>
  <si>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</si>
  <si>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</si>
  <si>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</si>
  <si>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</si>
  <si>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</si>
  <si>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</si>
  <si>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</si>
  <si>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</si>
  <si>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</si>
  <si>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</si>
  <si>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</si>
  <si>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</si>
  <si>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</si>
  <si>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</si>
  <si>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</si>
  <si>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</si>
  <si>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</si>
  <si>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</si>
  <si>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</si>
  <si>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</si>
  <si>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</si>
  <si>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</si>
  <si>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</si>
  <si>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</si>
  <si>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</si>
  <si>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</si>
  <si>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</si>
  <si>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</si>
  <si>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</si>
  <si>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</si>
  <si>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</si>
  <si>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</si>
  <si>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</si>
  <si>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</si>
  <si>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</si>
  <si>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</si>
  <si>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</si>
  <si>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</si>
  <si>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</si>
  <si>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</si>
  <si>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</si>
  <si>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</si>
  <si>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</si>
  <si>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</si>
  <si>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</si>
  <si>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</si>
  <si>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</si>
  <si>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</si>
  <si>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</si>
  <si>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</si>
  <si>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</si>
  <si>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</si>
  <si>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</si>
  <si>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</si>
  <si>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</si>
  <si>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</si>
  <si>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</si>
  <si>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</si>
  <si>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</si>
  <si>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</si>
  <si>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</si>
  <si>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</si>
  <si>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</si>
  <si>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</si>
  <si>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</si>
  <si>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</si>
  <si>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</si>
  <si>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</si>
  <si>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</si>
  <si>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</si>
  <si>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</si>
  <si>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</si>
  <si>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</si>
  <si>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</si>
  <si>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</si>
  <si>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</si>
  <si>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</si>
  <si>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</si>
  <si>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</si>
  <si>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</si>
  <si>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</si>
  <si>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</si>
  <si>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</si>
  <si>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</si>
  <si>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</si>
  <si>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</si>
  <si>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</si>
  <si>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</si>
  <si>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</si>
  <si>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</si>
  <si>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</si>
  <si>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</si>
  <si>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</si>
  <si>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</si>
  <si>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</si>
  <si>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</si>
  <si>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</si>
  <si>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</si>
  <si>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</si>
  <si>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</si>
  <si>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</si>
  <si>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</si>
  <si>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</si>
  <si>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</si>
  <si>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</si>
  <si>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</si>
  <si>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</si>
  <si>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</si>
  <si>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</si>
  <si>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</si>
  <si>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</si>
  <si>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</si>
  <si>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</si>
  <si>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</si>
  <si>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</si>
  <si>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</si>
  <si>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</si>
  <si>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</si>
  <si>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</si>
  <si>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</si>
  <si>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</si>
  <si>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</si>
  <si>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</si>
  <si>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</si>
  <si>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</si>
  <si>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</si>
  <si>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</si>
  <si>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</si>
  <si>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</si>
  <si>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</si>
  <si>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</si>
  <si>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</si>
  <si>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</si>
  <si>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</si>
  <si>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</si>
  <si>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</si>
  <si>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</si>
  <si>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</si>
  <si>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</si>
  <si>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</si>
  <si>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</si>
  <si>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</si>
  <si>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</si>
  <si>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</si>
  <si>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</si>
  <si>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</si>
  <si>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</si>
  <si>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</si>
  <si>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</si>
  <si>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</si>
  <si>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</si>
  <si>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</si>
  <si>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</si>
  <si>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</si>
  <si>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</si>
  <si>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</si>
  <si>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</si>
  <si>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</si>
  <si>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</si>
  <si>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</si>
  <si>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</si>
  <si>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</si>
  <si>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</si>
  <si>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</si>
  <si>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</si>
  <si>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</si>
  <si>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</si>
  <si>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</si>
  <si>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</si>
  <si>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</si>
  <si>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</si>
  <si>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</si>
  <si>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</si>
  <si>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</si>
  <si>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</si>
  <si>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</si>
  <si>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</si>
  <si>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</si>
  <si>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</si>
  <si>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</si>
  <si>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</si>
  <si>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</si>
  <si>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</si>
  <si>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</si>
  <si>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</si>
  <si>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</si>
  <si>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</si>
  <si>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</si>
  <si>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</si>
  <si>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</si>
  <si>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</si>
  <si>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</si>
  <si>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</si>
  <si>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</si>
  <si>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</si>
  <si>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</si>
  <si>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</si>
  <si>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</si>
  <si>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</si>
  <si>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</si>
  <si>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</si>
  <si>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</si>
  <si>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</si>
  <si>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</si>
  <si>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</si>
  <si>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</si>
  <si>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</si>
  <si>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</si>
  <si>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</si>
  <si>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</si>
  <si>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</si>
  <si>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</si>
  <si>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</si>
  <si>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</si>
  <si>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</si>
  <si>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</si>
  <si>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</si>
  <si>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</si>
  <si>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</si>
  <si>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</si>
  <si>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</si>
  <si>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</si>
  <si>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</si>
  <si>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</si>
  <si>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</si>
  <si>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</si>
  <si>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</si>
  <si>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</si>
  <si>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</si>
  <si>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</si>
  <si>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</si>
  <si>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</si>
  <si>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</si>
  <si>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</si>
  <si>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</si>
  <si>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</si>
  <si>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</si>
  <si>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</si>
  <si>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</si>
  <si>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</si>
  <si>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</si>
  <si>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</si>
  <si>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</si>
  <si>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</si>
  <si>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</si>
  <si>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</si>
  <si>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</si>
  <si>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</si>
  <si>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</si>
  <si>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</si>
  <si>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</si>
  <si>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</si>
  <si>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</si>
  <si>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</si>
  <si>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</si>
  <si>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</si>
  <si>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</si>
  <si>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</si>
  <si>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</si>
  <si>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</si>
  <si>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</si>
  <si>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</si>
  <si>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</si>
  <si>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</si>
  <si>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</si>
  <si>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</si>
  <si>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</si>
  <si>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</si>
  <si>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</si>
  <si>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</si>
  <si>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</si>
  <si>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</si>
  <si>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</si>
  <si>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</si>
  <si>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</si>
  <si>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</si>
  <si>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</si>
  <si>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</si>
  <si>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</si>
  <si>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</si>
  <si>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</si>
  <si>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</si>
  <si>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</si>
  <si>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</si>
  <si>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</si>
  <si>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</si>
  <si>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</si>
  <si>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</si>
  <si>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</si>
  <si>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</si>
  <si>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</si>
  <si>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</si>
  <si>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</si>
  <si>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</si>
  <si>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</si>
  <si>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</si>
  <si>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</si>
  <si>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</si>
  <si>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</si>
  <si>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</si>
  <si>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</si>
  <si>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</si>
  <si>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</si>
  <si>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</si>
  <si>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</si>
  <si>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</si>
  <si>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</si>
  <si>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</si>
  <si>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</si>
  <si>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</si>
  <si>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</si>
  <si>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</si>
  <si>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</si>
  <si>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</si>
  <si>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</si>
  <si>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</si>
  <si>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</si>
  <si>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</si>
  <si>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</si>
  <si>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</si>
  <si>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</si>
  <si>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</si>
  <si>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</si>
  <si>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</si>
  <si>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</si>
  <si>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</si>
  <si>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</si>
  <si>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</si>
  <si>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</si>
  <si>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</si>
  <si>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</si>
  <si>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</si>
  <si>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</si>
  <si>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</si>
  <si>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</si>
  <si>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</si>
  <si>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</si>
  <si>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</si>
  <si>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</si>
  <si>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</si>
  <si>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</si>
  <si>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</si>
  <si>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</si>
  <si>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</si>
  <si>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</si>
  <si>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</si>
  <si>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</si>
  <si>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</si>
  <si>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</si>
  <si>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</si>
  <si>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</si>
  <si>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</si>
  <si>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</si>
  <si>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</si>
  <si>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</si>
  <si>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</si>
  <si>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</si>
  <si>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</si>
  <si>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</si>
  <si>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</si>
  <si>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</si>
  <si>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</si>
  <si>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</si>
  <si>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</si>
  <si>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</si>
  <si>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</si>
  <si>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</si>
  <si>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</si>
  <si>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</si>
  <si>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</si>
  <si>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</si>
  <si>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</si>
  <si>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</si>
  <si>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</si>
  <si>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</si>
  <si>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</si>
  <si>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</si>
  <si>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</si>
  <si>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</si>
  <si>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</si>
  <si>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</si>
  <si>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</si>
  <si>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</si>
  <si>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</si>
  <si>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</si>
  <si>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</si>
  <si>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</si>
  <si>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</si>
  <si>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</si>
  <si>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</si>
  <si>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</si>
  <si>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</si>
  <si>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</si>
  <si>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</si>
  <si>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</si>
  <si>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</si>
  <si>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</si>
  <si>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</si>
  <si>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</si>
  <si>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</si>
  <si>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</si>
  <si>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</si>
  <si>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</si>
  <si>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</si>
  <si>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</si>
  <si>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</si>
  <si>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</si>
  <si>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</si>
  <si>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</si>
  <si>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</si>
  <si>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</si>
  <si>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</si>
  <si>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</si>
  <si>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</si>
  <si>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</si>
  <si>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</si>
  <si>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</si>
  <si>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</si>
  <si>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</si>
  <si>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</si>
  <si>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</si>
  <si>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</si>
  <si>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</si>
  <si>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</si>
  <si>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</si>
  <si>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</si>
  <si>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</si>
  <si>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</si>
  <si>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</si>
  <si>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</si>
  <si>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</si>
  <si>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</si>
  <si>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</si>
  <si>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</si>
  <si>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</si>
  <si>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</si>
  <si>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</si>
  <si>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</si>
  <si>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</si>
  <si>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</si>
  <si>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</si>
  <si>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</si>
  <si>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</si>
  <si>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</si>
  <si>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</si>
  <si>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</si>
  <si>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</si>
  <si>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</si>
  <si>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</si>
  <si>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</si>
  <si>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</si>
  <si>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</si>
  <si>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</si>
  <si>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</si>
  <si>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</si>
  <si>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</si>
  <si>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</si>
  <si>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</si>
  <si>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</si>
  <si>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</si>
  <si>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</si>
  <si>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</si>
  <si>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</si>
  <si>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</si>
  <si>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</si>
  <si>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</si>
  <si>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</si>
  <si>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</si>
  <si>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</si>
  <si>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</si>
  <si>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</si>
  <si>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</si>
  <si>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</si>
  <si>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</si>
  <si>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</si>
  <si>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</si>
  <si>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</si>
  <si>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</si>
  <si>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</si>
  <si>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</si>
  <si>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</si>
  <si>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</si>
  <si>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</si>
  <si>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</si>
  <si>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</si>
  <si>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</si>
  <si>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</si>
  <si>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</si>
  <si>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</si>
  <si>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</si>
  <si>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</si>
  <si>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</si>
  <si>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</si>
  <si>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</si>
  <si>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</si>
  <si>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</si>
  <si>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</si>
  <si>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</si>
  <si>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</si>
  <si>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</si>
  <si>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</si>
  <si>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</si>
  <si>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</si>
  <si>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</si>
  <si>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</si>
  <si>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</si>
  <si>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</si>
  <si>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</si>
  <si>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</si>
  <si>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</si>
  <si>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</si>
  <si>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</si>
  <si>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</si>
  <si>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</si>
  <si>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</si>
  <si>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</si>
  <si>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</si>
  <si>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</si>
  <si>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</si>
  <si>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</si>
  <si>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</si>
  <si>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</si>
  <si>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</si>
  <si>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</si>
  <si>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</si>
  <si>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</si>
  <si>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</si>
  <si>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</si>
  <si>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</si>
  <si>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</si>
  <si>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</si>
  <si>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</si>
  <si>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</si>
  <si>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</si>
  <si>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</si>
  <si>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</si>
  <si>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</si>
  <si>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</si>
  <si>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</si>
  <si>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</si>
  <si>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</si>
  <si>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</si>
  <si>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</si>
  <si>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</si>
  <si>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</si>
  <si>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</si>
  <si>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</si>
  <si>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</si>
  <si>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</si>
  <si>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</si>
  <si>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</si>
  <si>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</si>
  <si>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</si>
  <si>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</si>
  <si>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</si>
  <si>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</si>
  <si>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</si>
  <si>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</si>
  <si>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</si>
  <si>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</si>
  <si>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</si>
  <si>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</si>
  <si>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</si>
  <si>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</si>
  <si>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</si>
  <si>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</si>
  <si>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</si>
  <si>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</si>
  <si>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</si>
  <si>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</si>
  <si>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</si>
  <si>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</si>
  <si>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</si>
  <si>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</si>
  <si>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</si>
  <si>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</si>
  <si>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</si>
  <si>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</si>
  <si>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</si>
  <si>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</si>
  <si>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</si>
  <si>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</si>
  <si>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</si>
  <si>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</si>
  <si>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</si>
  <si>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</si>
  <si>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</si>
  <si>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</si>
  <si>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</si>
  <si>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</si>
  <si>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</si>
  <si>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</si>
  <si>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</si>
  <si>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</si>
  <si>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</si>
  <si>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</si>
  <si>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</si>
  <si>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</si>
  <si>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</si>
  <si>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</si>
  <si>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</si>
  <si>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</si>
  <si>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</si>
  <si>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</si>
  <si>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</si>
  <si>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</si>
  <si>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</si>
  <si>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</si>
  <si>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</si>
  <si>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</si>
  <si>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</si>
  <si>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</si>
  <si>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</si>
  <si>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</si>
  <si>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</si>
  <si>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</si>
  <si>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</si>
  <si>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</si>
  <si>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</si>
  <si>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</si>
  <si>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</si>
  <si>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</si>
  <si>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</si>
  <si>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</si>
  <si>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</si>
  <si>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</si>
  <si>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</si>
  <si>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</si>
  <si>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</si>
  <si>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</si>
  <si>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</si>
  <si>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</si>
  <si>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</si>
  <si>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</si>
  <si>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</si>
  <si>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</si>
  <si>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</si>
  <si>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</si>
  <si>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</si>
  <si>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</si>
  <si>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</si>
  <si>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</si>
  <si>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</si>
  <si>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</si>
  <si>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</si>
  <si>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</si>
  <si>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</si>
  <si>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</si>
  <si>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</si>
  <si>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</si>
  <si>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</si>
  <si>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</si>
  <si>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</si>
  <si>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</si>
  <si>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</si>
  <si>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</si>
  <si>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</si>
  <si>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</si>
  <si>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</si>
  <si>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</si>
  <si>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</si>
  <si>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</si>
  <si>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</si>
  <si>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</si>
  <si>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</si>
  <si>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</si>
  <si>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</si>
  <si>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</si>
  <si>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</si>
  <si>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</si>
  <si>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</si>
  <si>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</si>
  <si>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</si>
  <si>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</si>
  <si>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</si>
  <si>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</si>
  <si>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</si>
  <si>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</si>
  <si>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</si>
  <si>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</si>
  <si>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</si>
  <si>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</si>
  <si>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</si>
  <si>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</si>
  <si>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</si>
  <si>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</si>
  <si>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</si>
  <si>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</si>
  <si>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</si>
  <si>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</si>
  <si>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</si>
  <si>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</si>
  <si>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</si>
  <si>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</si>
  <si>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</si>
  <si>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</si>
  <si>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</si>
  <si>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</si>
  <si>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</si>
  <si>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</si>
  <si>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</si>
  <si>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</si>
  <si>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</si>
  <si>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</si>
  <si>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</si>
  <si>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</si>
  <si>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</si>
  <si>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</si>
  <si>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</si>
  <si>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</si>
  <si>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</si>
  <si>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</si>
  <si>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</si>
  <si>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</si>
  <si>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</si>
  <si>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</si>
  <si>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</si>
  <si>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</si>
  <si>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</si>
  <si>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</si>
  <si>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</si>
  <si>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</si>
  <si>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</si>
  <si>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</si>
  <si>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</si>
  <si>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</si>
  <si>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</si>
  <si>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</si>
  <si>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</si>
  <si>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</si>
  <si>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</si>
  <si>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</si>
  <si>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</si>
  <si>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</si>
  <si>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</si>
  <si>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</si>
  <si>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</si>
  <si>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</si>
  <si>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</si>
  <si>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</si>
  <si>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</si>
  <si>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</si>
  <si>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</si>
  <si>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</si>
  <si>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</si>
  <si>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</si>
  <si>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</si>
  <si>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</si>
  <si>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</si>
  <si>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</si>
  <si>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</si>
  <si>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</si>
  <si>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</si>
  <si>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</si>
  <si>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</si>
  <si>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</si>
  <si>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</si>
  <si>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</si>
  <si>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</si>
  <si>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</si>
  <si>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</si>
  <si>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</si>
  <si>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</si>
  <si>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</si>
  <si>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</si>
  <si>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</si>
  <si>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</si>
  <si>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</si>
  <si>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</si>
  <si>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</si>
  <si>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</si>
  <si>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</si>
  <si>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</si>
  <si>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</si>
  <si>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</si>
  <si>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</si>
  <si>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</si>
  <si>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</si>
  <si>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</si>
  <si>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</si>
  <si>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</si>
  <si>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</si>
  <si>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</si>
  <si>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</si>
  <si>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</si>
  <si>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</si>
  <si>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</si>
  <si>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</si>
  <si>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</si>
  <si>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</si>
  <si>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</si>
  <si>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</si>
  <si>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</si>
  <si>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</si>
  <si>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</si>
  <si>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</si>
  <si>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</si>
  <si>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</si>
  <si>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</si>
  <si>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</si>
  <si>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</si>
  <si>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</si>
  <si>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</si>
  <si>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</si>
  <si>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</si>
  <si>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</si>
  <si>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</si>
  <si>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</si>
  <si>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</si>
  <si>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</si>
  <si>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</si>
  <si>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</si>
  <si>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</si>
  <si>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</si>
  <si>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</si>
  <si>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</si>
  <si>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</si>
  <si>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</si>
  <si>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</si>
  <si>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</si>
  <si>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</si>
  <si>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</si>
  <si>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</si>
  <si>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</si>
  <si>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</si>
  <si>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</si>
  <si>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</si>
  <si>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</si>
  <si>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</si>
  <si>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</si>
  <si>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</si>
  <si>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</si>
  <si>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</si>
  <si>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</si>
  <si>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</si>
  <si>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</si>
  <si>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</si>
  <si>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</si>
  <si>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</si>
  <si>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</si>
  <si>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</si>
  <si>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</si>
  <si>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</si>
  <si>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</si>
  <si>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</si>
  <si>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</si>
  <si>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</si>
  <si>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</si>
  <si>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</si>
  <si>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</si>
  <si>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</si>
  <si>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</si>
  <si>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</si>
  <si>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</si>
  <si>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</si>
  <si>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</si>
  <si>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</si>
  <si>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</si>
  <si>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</si>
  <si>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</si>
  <si>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</si>
  <si>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</si>
  <si>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</si>
  <si>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</si>
  <si>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</si>
  <si>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</si>
  <si>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</si>
  <si>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</si>
  <si>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</si>
  <si>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</si>
  <si>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</si>
  <si>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</si>
  <si>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</si>
  <si>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</si>
  <si>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</si>
  <si>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</si>
  <si>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</si>
  <si>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</si>
  <si>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</si>
  <si>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</si>
  <si>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</si>
  <si>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</si>
  <si>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</si>
  <si>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</si>
  <si>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</si>
  <si>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</si>
  <si>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</si>
  <si>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</si>
  <si>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</si>
  <si>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</si>
  <si>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</si>
  <si>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</si>
  <si>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</si>
  <si>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</si>
  <si>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</si>
  <si>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</si>
  <si>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</si>
  <si>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</si>
  <si>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</si>
  <si>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</si>
  <si>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</si>
  <si>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</si>
  <si>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</si>
  <si>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</si>
  <si>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</si>
  <si>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</si>
  <si>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</si>
  <si>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</si>
  <si>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</si>
  <si>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</si>
  <si>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</si>
  <si>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</si>
  <si>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</si>
  <si>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</si>
  <si>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</si>
  <si>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</si>
  <si>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</si>
  <si>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</si>
  <si>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</si>
  <si>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</si>
  <si>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</si>
  <si>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</si>
  <si>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</si>
  <si>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</si>
  <si>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</si>
  <si>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</si>
  <si>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</si>
  <si>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</si>
  <si>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</si>
  <si>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</si>
  <si>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</si>
  <si>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</si>
  <si>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</si>
  <si>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</si>
  <si>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</si>
  <si>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</si>
  <si>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</si>
  <si>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</si>
  <si>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</si>
  <si>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</si>
  <si>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</si>
  <si>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</si>
  <si>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</si>
  <si>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</si>
  <si>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</si>
  <si>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</si>
  <si>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</si>
  <si>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</si>
  <si>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</si>
  <si>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</si>
  <si>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</si>
  <si>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</si>
  <si>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</si>
  <si>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</si>
  <si>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</si>
  <si>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</si>
  <si>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</si>
  <si>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</si>
  <si>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</si>
  <si>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</si>
  <si>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</si>
  <si>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</si>
  <si>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</si>
  <si>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</si>
  <si>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</si>
  <si>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</si>
  <si>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</si>
  <si>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</si>
  <si>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</si>
  <si>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</si>
  <si>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</si>
  <si>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</si>
  <si>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</si>
  <si>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</si>
  <si>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</si>
  <si>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</si>
  <si>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</si>
  <si>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</si>
  <si>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</si>
  <si>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</si>
  <si>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</si>
  <si>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</si>
  <si>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</si>
  <si>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</si>
  <si>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</si>
  <si>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</si>
  <si>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</si>
  <si>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</si>
  <si>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</si>
  <si>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</si>
  <si>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</si>
  <si>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</si>
  <si>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</si>
  <si>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</si>
  <si>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</si>
  <si>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</si>
  <si>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</si>
  <si>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</si>
  <si>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</si>
  <si>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</si>
  <si>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</si>
  <si>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</si>
  <si>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</si>
  <si>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</si>
  <si>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</si>
  <si>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</si>
  <si>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</si>
  <si>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</si>
  <si>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</si>
  <si>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</si>
  <si>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</si>
  <si>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</si>
  <si>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</si>
  <si>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</si>
  <si>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</si>
  <si>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</si>
  <si>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</si>
  <si>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</si>
  <si>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</si>
  <si>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</si>
  <si>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</si>
  <si>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</si>
  <si>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</si>
  <si>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</si>
  <si>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</si>
  <si>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</si>
  <si>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</si>
  <si>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</si>
  <si>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</si>
  <si>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</si>
  <si>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</si>
  <si>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</si>
  <si>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</si>
  <si>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</si>
  <si>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</si>
  <si>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</si>
  <si>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</si>
  <si>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</si>
  <si>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</si>
  <si>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</si>
  <si>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</si>
  <si>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</si>
  <si>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</si>
  <si>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</si>
  <si>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</si>
  <si>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</si>
  <si>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</si>
  <si>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</si>
  <si>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</si>
  <si>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</si>
  <si>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</si>
  <si>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</si>
  <si>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</si>
  <si>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</si>
  <si>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</si>
  <si>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</si>
  <si>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</si>
  <si>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</si>
  <si>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</si>
  <si>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</si>
  <si>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</si>
  <si>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</si>
  <si>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</si>
  <si>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</si>
  <si>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</si>
  <si>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</si>
  <si>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</si>
  <si>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</si>
  <si>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</si>
  <si>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</si>
  <si>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</si>
  <si>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</si>
  <si>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</si>
  <si>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</si>
  <si>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</si>
  <si>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</si>
  <si>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</si>
  <si>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</si>
  <si>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</si>
  <si>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</si>
  <si>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</si>
  <si>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</si>
  <si>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</si>
  <si>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</si>
  <si>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</si>
  <si>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</si>
  <si>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</si>
  <si>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</si>
  <si>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</si>
  <si>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</si>
  <si>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</si>
  <si>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</si>
  <si>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</si>
  <si>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</si>
  <si>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</si>
  <si>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</si>
  <si>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</si>
  <si>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</si>
  <si>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</si>
  <si>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</si>
  <si>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</si>
  <si>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</si>
  <si>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</si>
  <si>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</si>
  <si>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</si>
  <si>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</si>
  <si>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</si>
  <si>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</si>
  <si>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</si>
  <si>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</si>
  <si>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</si>
  <si>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</si>
  <si>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</si>
  <si>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</si>
  <si>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</si>
  <si>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</si>
  <si>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</si>
  <si>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</si>
  <si>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</si>
  <si>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</si>
  <si>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</si>
  <si>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</si>
  <si>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</si>
  <si>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</si>
  <si>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</si>
  <si>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</si>
  <si>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</si>
  <si>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</si>
  <si>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</si>
  <si>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</si>
  <si>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</si>
  <si>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</si>
  <si>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</si>
  <si>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</si>
  <si>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</si>
  <si>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</si>
  <si>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</si>
  <si>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</si>
  <si>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</si>
  <si>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</si>
  <si>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</si>
  <si>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</si>
  <si>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</si>
  <si>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</si>
  <si>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</si>
  <si>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</si>
  <si>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</si>
  <si>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</si>
  <si>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</si>
  <si>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</si>
  <si>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</si>
  <si>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</si>
  <si>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</si>
  <si>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</si>
  <si>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</si>
  <si>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</si>
  <si>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</si>
  <si>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</si>
  <si>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</si>
  <si>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</si>
  <si>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</si>
  <si>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</si>
  <si>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</si>
  <si>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</si>
  <si>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</si>
  <si>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</si>
  <si>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</si>
  <si>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</si>
  <si>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</si>
  <si>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</si>
  <si>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</si>
  <si>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</si>
  <si>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</si>
  <si>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</si>
  <si>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</si>
  <si>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</si>
  <si>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</si>
  <si>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</si>
  <si>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</si>
  <si>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</si>
  <si>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</si>
  <si>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</si>
  <si>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</si>
  <si>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</si>
  <si>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</si>
  <si>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</si>
  <si>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</si>
  <si>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</si>
  <si>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</si>
  <si>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</si>
  <si>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</si>
  <si>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</si>
  <si>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</si>
  <si>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</si>
  <si>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</si>
  <si>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</si>
  <si>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</si>
  <si>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</si>
  <si>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</si>
  <si>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</si>
  <si>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</si>
  <si>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</si>
  <si>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</si>
  <si>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</si>
  <si>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</si>
  <si>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</si>
  <si>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</si>
  <si>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</si>
  <si>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</si>
  <si>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</si>
  <si>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</si>
  <si>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</si>
  <si>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</si>
  <si>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</si>
  <si>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</si>
  <si>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</si>
  <si>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</si>
  <si>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</si>
  <si>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</si>
  <si>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</si>
  <si>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</si>
  <si>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</si>
  <si>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</si>
  <si>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</si>
  <si>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</si>
  <si>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</si>
  <si>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</si>
  <si>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</si>
  <si>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</si>
  <si>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</si>
  <si>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</si>
  <si>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</si>
  <si>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</si>
  <si>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</si>
  <si>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</si>
  <si>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</si>
  <si>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</si>
  <si>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</si>
  <si>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</si>
  <si>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</si>
  <si>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</si>
  <si>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</si>
  <si>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</si>
  <si>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</si>
  <si>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</si>
  <si>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</si>
  <si>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</si>
  <si>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</si>
  <si>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</si>
  <si>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</si>
  <si>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</si>
  <si>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</si>
  <si>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</si>
  <si>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</si>
  <si>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</si>
  <si>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</si>
  <si>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</si>
  <si>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</si>
  <si>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</si>
  <si>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</si>
  <si>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</si>
  <si>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</si>
  <si>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</si>
  <si>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</si>
  <si>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</si>
  <si>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</si>
  <si>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</si>
  <si>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</si>
  <si>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</si>
  <si>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</si>
  <si>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</si>
  <si>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</si>
  <si>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</si>
  <si>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</si>
  <si>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</si>
  <si>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</si>
  <si>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</si>
  <si>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</si>
  <si>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</si>
  <si>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</si>
  <si>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</si>
  <si>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</si>
  <si>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</si>
  <si>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</si>
  <si>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</si>
  <si>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</si>
  <si>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</si>
  <si>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</si>
  <si>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</si>
  <si>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</si>
  <si>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</si>
  <si>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</si>
  <si>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</si>
  <si>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</si>
  <si>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</si>
  <si>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</si>
  <si>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</si>
  <si>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</si>
  <si>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</si>
  <si>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</si>
  <si>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</si>
  <si>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</si>
  <si>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</si>
  <si>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</si>
  <si>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</si>
  <si>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</si>
  <si>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</si>
  <si>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</si>
  <si>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</si>
  <si>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</si>
  <si>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</si>
  <si>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</si>
  <si>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</si>
  <si>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</si>
  <si>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</si>
  <si>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</si>
  <si>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</si>
  <si>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</si>
  <si>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</si>
  <si>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</si>
  <si>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</si>
  <si>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</si>
  <si>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</si>
  <si>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</si>
  <si>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</si>
  <si>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</si>
  <si>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</si>
  <si>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</si>
  <si>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</si>
  <si>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</si>
  <si>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</si>
  <si>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</si>
  <si>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</si>
  <si>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</si>
  <si>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</si>
  <si>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</si>
  <si>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</si>
  <si>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</si>
  <si>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</si>
  <si>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</si>
  <si>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</si>
  <si>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</si>
  <si>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</si>
  <si>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</si>
  <si>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</si>
  <si>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</si>
  <si>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</si>
  <si>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</si>
  <si>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</si>
  <si>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</si>
  <si>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</si>
  <si>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</si>
  <si>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</si>
  <si>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</si>
  <si>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</si>
  <si>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</si>
  <si>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</si>
  <si>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</si>
  <si>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</si>
  <si>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</si>
  <si>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</si>
  <si>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</si>
  <si>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</si>
  <si>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</si>
  <si>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</si>
  <si>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</si>
  <si>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</si>
  <si>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</si>
  <si>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</si>
  <si>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</si>
  <si>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</si>
  <si>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</si>
  <si>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</si>
  <si>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</si>
  <si>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</si>
  <si>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</si>
  <si>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</si>
  <si>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</si>
  <si>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</si>
  <si>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</si>
  <si>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</si>
  <si>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</si>
  <si>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</si>
  <si>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</si>
  <si>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</si>
  <si>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</si>
  <si>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</si>
  <si>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</si>
  <si>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</si>
  <si>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</si>
  <si>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</si>
  <si>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</si>
  <si>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</si>
  <si>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</si>
  <si>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</si>
  <si>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</si>
  <si>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</si>
  <si>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</si>
  <si>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</si>
  <si>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</si>
  <si>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</si>
  <si>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</si>
  <si>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</si>
  <si>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</si>
  <si>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</si>
  <si>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</si>
  <si>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</si>
  <si>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</si>
  <si>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</si>
  <si>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</si>
  <si>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</si>
  <si>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</si>
  <si>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</si>
  <si>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</si>
  <si>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</si>
  <si>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</si>
  <si>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</si>
  <si>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</si>
  <si>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</si>
  <si>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</si>
  <si>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</si>
  <si>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</si>
  <si>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</si>
  <si>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</si>
  <si>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</si>
  <si>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</si>
  <si>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</si>
  <si>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</si>
  <si>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</si>
  <si>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</si>
  <si>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</si>
  <si>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</si>
  <si>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</si>
  <si>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</si>
  <si>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</si>
  <si>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</si>
  <si>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</si>
  <si>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</si>
  <si>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</si>
  <si>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</si>
  <si>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</si>
  <si>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</si>
  <si>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</si>
  <si>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</si>
  <si>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</si>
  <si>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</si>
  <si>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</si>
  <si>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</si>
  <si>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</si>
  <si>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</si>
  <si>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</si>
  <si>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</si>
  <si>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</si>
  <si>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</si>
  <si>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</si>
  <si>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</si>
  <si>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</si>
  <si>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</si>
  <si>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</si>
  <si>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</si>
  <si>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</si>
  <si>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</si>
  <si>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</si>
  <si>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</si>
  <si>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</si>
  <si>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</si>
  <si>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</si>
  <si>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</si>
  <si>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</si>
  <si>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</si>
  <si>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</si>
  <si>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</si>
  <si>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</si>
  <si>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</si>
  <si>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</si>
  <si>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</si>
  <si>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</si>
  <si>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</si>
  <si>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</si>
  <si>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</si>
  <si>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</si>
  <si>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</si>
  <si>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</si>
  <si>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</si>
  <si>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</si>
  <si>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</si>
  <si>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</si>
  <si>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</si>
  <si>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</si>
  <si>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</si>
  <si>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</si>
  <si>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</si>
  <si>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</si>
  <si>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</si>
  <si>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</si>
  <si>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</si>
  <si>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</si>
  <si>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</si>
  <si>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</si>
  <si>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</si>
  <si>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</si>
  <si>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</si>
  <si>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</si>
  <si>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</si>
  <si>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</si>
  <si>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</si>
  <si>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</si>
  <si>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</si>
  <si>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</si>
  <si>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</si>
  <si>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</si>
  <si>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</si>
  <si>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</si>
  <si>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</si>
  <si>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</si>
  <si>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</si>
  <si>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</si>
  <si>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</si>
  <si>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</si>
  <si>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</si>
  <si>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</si>
  <si>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</si>
  <si>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</si>
  <si>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</si>
  <si>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</si>
  <si>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</si>
  <si>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</si>
  <si>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</si>
  <si>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</si>
  <si>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</si>
  <si>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</si>
  <si>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</si>
  <si>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</si>
  <si>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</si>
  <si>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</si>
  <si>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</si>
  <si>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</si>
  <si>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</si>
  <si>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</si>
  <si>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</si>
  <si>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</si>
  <si>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</si>
  <si>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</si>
  <si>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</si>
  <si>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</si>
  <si>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</si>
  <si>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</si>
  <si>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</si>
  <si>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</si>
  <si>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</si>
  <si>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</si>
  <si>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</si>
  <si>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</si>
  <si>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</si>
  <si>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</si>
  <si>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</si>
  <si>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</si>
  <si>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</si>
  <si>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</si>
  <si>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</si>
  <si>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</si>
  <si>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</si>
  <si>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</si>
  <si>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</si>
  <si>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</si>
  <si>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</si>
  <si>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</si>
  <si>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</si>
  <si>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</si>
  <si>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</si>
  <si>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</si>
  <si>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</si>
  <si>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</si>
  <si>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</si>
  <si>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</si>
  <si>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</si>
  <si>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</si>
  <si>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</si>
  <si>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</si>
  <si>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</si>
  <si>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</si>
  <si>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</si>
  <si>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</si>
  <si>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</si>
  <si>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</si>
  <si>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</si>
  <si>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</si>
  <si>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</si>
  <si>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</si>
  <si>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</si>
  <si>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</si>
  <si>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</si>
  <si>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</si>
  <si>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</si>
  <si>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</si>
  <si>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</si>
  <si>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</si>
  <si>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</si>
  <si>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</si>
  <si>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</si>
  <si>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</si>
  <si>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</si>
  <si>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</si>
  <si>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</si>
  <si>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</si>
  <si>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</si>
  <si>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</si>
  <si>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</si>
  <si>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</si>
  <si>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</si>
  <si>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</si>
  <si>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</si>
  <si>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</si>
  <si>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</si>
  <si>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</si>
  <si>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</si>
  <si>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</si>
  <si>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</si>
  <si>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</si>
  <si>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</si>
  <si>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</si>
  <si>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</si>
  <si>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</si>
  <si>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</si>
  <si>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</si>
  <si>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</si>
  <si>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</si>
  <si>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</si>
  <si>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</si>
  <si>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</si>
  <si>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</si>
  <si>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</si>
  <si>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</si>
  <si>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</si>
  <si>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</si>
  <si>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</si>
  <si>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</si>
  <si>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</si>
  <si>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</si>
  <si>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</si>
  <si>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</si>
  <si>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</si>
  <si>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</si>
  <si>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</si>
  <si>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</si>
  <si>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</si>
  <si>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</si>
  <si>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</si>
  <si>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</si>
  <si>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</si>
  <si>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</si>
  <si>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</si>
  <si>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</si>
  <si>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</si>
  <si>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</si>
  <si>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</si>
  <si>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</si>
  <si>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</si>
  <si>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</si>
  <si>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</si>
  <si>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</si>
  <si>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</si>
  <si>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</si>
  <si>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</si>
  <si>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</si>
  <si>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</si>
  <si>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</si>
  <si>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</si>
  <si>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</si>
  <si>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</si>
  <si>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</si>
  <si>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</si>
  <si>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</si>
  <si>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</si>
  <si>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</si>
  <si>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</si>
  <si>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</si>
  <si>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</si>
  <si>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</si>
  <si>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</si>
  <si>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</si>
  <si>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</si>
  <si>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</si>
  <si>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</si>
  <si>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</si>
  <si>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</si>
  <si>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</si>
  <si>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</si>
  <si>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</si>
  <si>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</si>
  <si>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</si>
  <si>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</si>
  <si>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</si>
  <si>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</si>
  <si>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</si>
  <si>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</si>
  <si>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</si>
  <si>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</si>
  <si>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</si>
  <si>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</si>
  <si>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</si>
  <si>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</si>
  <si>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</si>
  <si>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</si>
  <si>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</si>
  <si>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</si>
  <si>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</si>
  <si>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</si>
  <si>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</si>
  <si>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</si>
  <si>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</si>
  <si>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</si>
  <si>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</si>
  <si>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</si>
  <si>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</si>
  <si>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</si>
  <si>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</si>
  <si>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</si>
  <si>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</si>
  <si>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</si>
  <si>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</si>
  <si>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</si>
  <si>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</si>
  <si>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</si>
  <si>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</si>
  <si>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</si>
  <si>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</si>
  <si>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</si>
  <si>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</si>
  <si>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</si>
  <si>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</si>
  <si>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</si>
  <si>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</si>
  <si>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</si>
  <si>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</si>
  <si>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</si>
  <si>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</si>
  <si>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</si>
  <si>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</si>
  <si>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</si>
  <si>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</si>
  <si>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</si>
  <si>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</si>
  <si>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</si>
  <si>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</si>
  <si>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</si>
  <si>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</si>
  <si>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</si>
  <si>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</si>
  <si>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</si>
  <si>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</si>
  <si>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</si>
  <si>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</si>
  <si>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</si>
  <si>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</si>
  <si>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</si>
  <si>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</si>
  <si>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</si>
  <si>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</si>
  <si>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</si>
  <si>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</si>
  <si>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</si>
  <si>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</si>
  <si>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</si>
  <si>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</si>
  <si>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</si>
  <si>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</si>
  <si>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</si>
  <si>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</si>
  <si>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</si>
  <si>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</si>
  <si>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</si>
  <si>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</si>
  <si>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</si>
  <si>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</si>
  <si>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</si>
  <si>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</si>
  <si>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</si>
  <si>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</si>
  <si>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</si>
  <si>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</si>
  <si>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</si>
  <si>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</si>
  <si>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</si>
  <si>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</si>
  <si>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</si>
  <si>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</si>
  <si>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</si>
  <si>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</si>
  <si>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</si>
  <si>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</si>
  <si>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</si>
  <si>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</si>
  <si>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</si>
  <si>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</si>
  <si>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</si>
  <si>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</si>
  <si>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</si>
  <si>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</si>
  <si>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</si>
  <si>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</si>
  <si>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</si>
  <si>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</si>
  <si>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</si>
  <si>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</si>
  <si>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</si>
  <si>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</si>
  <si>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</si>
  <si>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</si>
  <si>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</si>
  <si>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</si>
  <si>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</si>
  <si>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</si>
  <si>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</si>
  <si>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</si>
  <si>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</si>
  <si>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</si>
  <si>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</si>
  <si>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</si>
  <si>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</si>
  <si>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</si>
  <si>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</si>
  <si>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</si>
  <si>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</si>
  <si>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</si>
  <si>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</si>
  <si>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</si>
  <si>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</si>
  <si>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</si>
  <si>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</si>
  <si>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</si>
  <si>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</si>
  <si>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</si>
  <si>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</si>
  <si>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</si>
  <si>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</si>
  <si>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</si>
  <si>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</si>
  <si>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</si>
  <si>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</si>
  <si>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</si>
  <si>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</si>
  <si>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</si>
  <si>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</si>
  <si>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</si>
  <si>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</si>
  <si>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</si>
  <si>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</si>
  <si>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</si>
  <si>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</si>
  <si>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</si>
  <si>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</si>
  <si>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</si>
  <si>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</si>
  <si>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</si>
  <si>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</si>
  <si>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</si>
  <si>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</si>
  <si>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</si>
  <si>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</si>
  <si>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</si>
  <si>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</si>
  <si>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</si>
  <si>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</si>
  <si>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</si>
  <si>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</si>
  <si>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</si>
  <si>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</si>
  <si>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</si>
  <si>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</si>
  <si>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</si>
  <si>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</si>
  <si>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</si>
  <si>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</si>
  <si>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</si>
  <si>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</si>
  <si>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</si>
  <si>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</si>
  <si>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</si>
  <si>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</si>
  <si>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</si>
  <si>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</si>
  <si>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</si>
  <si>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</si>
  <si>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</si>
  <si>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</si>
  <si>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</si>
  <si>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</si>
  <si>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</si>
  <si>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</si>
  <si>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</si>
  <si>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</si>
  <si>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</si>
  <si>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</si>
  <si>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</si>
  <si>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</si>
  <si>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</si>
  <si>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</si>
  <si>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</si>
  <si>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</si>
  <si>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</si>
  <si>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</si>
  <si>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</si>
  <si>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</si>
  <si>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</si>
  <si>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</si>
  <si>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</si>
  <si>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</si>
  <si>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</si>
  <si>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</si>
  <si>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</si>
  <si>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</si>
  <si>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</si>
  <si>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</si>
  <si>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</si>
  <si>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</si>
  <si>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</si>
  <si>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</si>
  <si>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</si>
  <si>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</si>
  <si>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</si>
  <si>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</si>
  <si>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</si>
  <si>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</si>
  <si>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</si>
  <si>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</si>
  <si>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</si>
  <si>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</si>
  <si>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</si>
  <si>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</si>
  <si>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</si>
  <si>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</si>
  <si>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</si>
  <si>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</si>
  <si>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</si>
  <si>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</si>
  <si>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</si>
  <si>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</si>
  <si>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</si>
  <si>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</si>
  <si>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</si>
  <si>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</si>
  <si>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</si>
  <si>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</si>
  <si>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</si>
  <si>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</si>
  <si>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</si>
  <si>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</si>
  <si>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</si>
  <si>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</si>
  <si>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</si>
  <si>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</si>
  <si>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</si>
  <si>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</si>
  <si>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</si>
  <si>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</si>
  <si>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</si>
  <si>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</si>
  <si>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</si>
  <si>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</si>
  <si>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</si>
  <si>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</si>
  <si>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</si>
  <si>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</si>
  <si>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</si>
  <si>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</si>
  <si>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</si>
  <si>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</si>
  <si>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</si>
  <si>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</si>
  <si>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</si>
  <si>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</si>
  <si>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</si>
  <si>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</si>
  <si>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</si>
  <si>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</si>
  <si>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</si>
  <si>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</si>
  <si>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</si>
  <si>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</si>
  <si>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</si>
  <si>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</si>
  <si>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</si>
  <si>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</si>
  <si>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</si>
  <si>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</si>
  <si>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</si>
  <si>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</si>
  <si>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</si>
  <si>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</si>
  <si>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</si>
  <si>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</si>
  <si>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</si>
  <si>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</si>
  <si>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</si>
  <si>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</si>
  <si>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</si>
  <si>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</si>
  <si>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</si>
  <si>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</si>
  <si>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</si>
  <si>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</si>
  <si>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</si>
  <si>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</si>
  <si>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</si>
  <si>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</si>
  <si>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</si>
  <si>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</si>
  <si>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</si>
  <si>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</si>
  <si>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</si>
  <si>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</si>
  <si>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</si>
  <si>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</si>
  <si>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</si>
  <si>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</si>
  <si>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</si>
  <si>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</si>
  <si>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</si>
  <si>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</si>
  <si>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</si>
  <si>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</si>
  <si>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</si>
  <si>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</si>
  <si>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</si>
  <si>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</si>
  <si>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</si>
  <si>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</si>
  <si>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</si>
  <si>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</si>
  <si>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</si>
  <si>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</si>
  <si>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</si>
  <si>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</si>
  <si>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</si>
  <si>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</si>
  <si>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</si>
  <si>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</si>
  <si>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</si>
  <si>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</si>
  <si>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</si>
  <si>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</si>
  <si>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</si>
  <si>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</si>
  <si>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</si>
  <si>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</si>
  <si>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</si>
  <si>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</si>
  <si>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</si>
  <si>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</si>
  <si>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</si>
  <si>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</si>
  <si>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</si>
  <si>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</si>
  <si>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</si>
  <si>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</si>
  <si>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</si>
  <si>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</si>
  <si>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</si>
  <si>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</si>
  <si>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</si>
  <si>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</si>
  <si>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</si>
  <si>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</si>
  <si>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</si>
  <si>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</si>
  <si>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</si>
  <si>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</si>
  <si>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</si>
  <si>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</si>
  <si>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</si>
  <si>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</si>
  <si>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</si>
  <si>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</si>
  <si>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</si>
  <si>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</si>
  <si>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</si>
  <si>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</si>
  <si>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</si>
  <si>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</si>
  <si>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</si>
  <si>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</si>
  <si>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</si>
  <si>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</si>
  <si>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</si>
  <si>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</si>
  <si>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</si>
  <si>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</si>
  <si>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</si>
  <si>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</si>
  <si>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</si>
  <si>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</si>
  <si>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</si>
  <si>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</si>
  <si>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</si>
  <si>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</si>
  <si>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</si>
  <si>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</si>
  <si>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</si>
  <si>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</si>
  <si>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</si>
  <si>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</si>
  <si>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</si>
  <si>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</si>
  <si>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</si>
  <si>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</si>
  <si>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</si>
  <si>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</si>
  <si>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</si>
  <si>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</si>
  <si>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</si>
  <si>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</si>
  <si>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</si>
  <si>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</si>
  <si>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</si>
  <si>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</si>
  <si>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</si>
  <si>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</si>
  <si>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</si>
  <si>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</si>
  <si>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</si>
  <si>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</si>
  <si>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</si>
  <si>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</si>
  <si>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</si>
  <si>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</si>
  <si>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</si>
  <si>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</si>
  <si>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</si>
  <si>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</si>
  <si>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</si>
  <si>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</si>
  <si>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</si>
  <si>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</si>
  <si>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</si>
  <si>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</si>
  <si>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</si>
  <si>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</si>
  <si>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</si>
  <si>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</si>
  <si>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</si>
  <si>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</si>
  <si>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</si>
  <si>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</si>
  <si>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</si>
  <si>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</si>
  <si>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</si>
  <si>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</si>
  <si>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</si>
  <si>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</si>
  <si>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</si>
  <si>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</si>
  <si>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</si>
  <si>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</si>
  <si>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</si>
  <si>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</si>
  <si>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</si>
  <si>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</si>
  <si>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</si>
  <si>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</si>
  <si>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</si>
  <si>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</si>
  <si>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</si>
  <si>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</si>
  <si>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</si>
  <si>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</si>
  <si>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</si>
  <si>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</si>
  <si>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</si>
  <si>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</si>
  <si>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</si>
  <si>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</si>
  <si>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</si>
  <si>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</si>
  <si>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</si>
  <si>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</si>
  <si>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</si>
  <si>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</si>
  <si>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</si>
  <si>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</si>
  <si>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</si>
  <si>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</si>
  <si>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</si>
  <si>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</si>
  <si>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</si>
  <si>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</si>
  <si>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</si>
  <si>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</si>
  <si>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</si>
  <si>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</si>
  <si>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</si>
  <si>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</si>
  <si>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</si>
  <si>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</si>
  <si>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</si>
  <si>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</si>
  <si>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</si>
  <si>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</si>
  <si>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</si>
  <si>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</si>
  <si>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</si>
  <si>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</si>
  <si>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</si>
  <si>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</si>
  <si>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</si>
  <si>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</si>
  <si>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</si>
  <si>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</si>
  <si>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</si>
  <si>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</si>
  <si>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</si>
  <si>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</si>
  <si>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</si>
  <si>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</si>
  <si>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</si>
  <si>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</si>
  <si>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</si>
  <si>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</si>
  <si>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</si>
  <si>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</si>
  <si>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</si>
  <si>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</si>
  <si>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</si>
  <si>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</si>
  <si>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</si>
  <si>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</si>
  <si>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</si>
  <si>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</si>
  <si>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</si>
  <si>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</si>
  <si>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</si>
  <si>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</si>
  <si>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</si>
  <si>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</si>
  <si>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</si>
  <si>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</si>
  <si>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</si>
  <si>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</si>
  <si>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</si>
  <si>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</si>
  <si>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</si>
  <si>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</si>
  <si>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</si>
  <si>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</si>
  <si>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</si>
  <si>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</si>
  <si>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</si>
  <si>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</si>
  <si>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</si>
  <si>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</si>
  <si>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</si>
  <si>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</si>
  <si>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</si>
  <si>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</si>
  <si>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</si>
  <si>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</si>
  <si>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</si>
  <si>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</si>
  <si>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</si>
  <si>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</si>
  <si>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</si>
  <si>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</si>
  <si>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</si>
  <si>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</si>
  <si>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</si>
  <si>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</si>
  <si>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</si>
  <si>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</si>
  <si>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</si>
  <si>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</si>
  <si>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</si>
  <si>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</si>
  <si>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</si>
  <si>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</si>
  <si>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</si>
  <si>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</si>
  <si>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</si>
  <si>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</si>
  <si>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</si>
  <si>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</si>
  <si>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</si>
  <si>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</si>
  <si>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</si>
  <si>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</si>
  <si>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</si>
  <si>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</si>
  <si>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</si>
  <si>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</si>
  <si>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</si>
  <si>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</si>
  <si>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</si>
  <si>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</si>
  <si>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</si>
  <si>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</si>
  <si>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</si>
  <si>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</si>
  <si>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</si>
  <si>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</si>
  <si>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</si>
  <si>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</si>
  <si>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</si>
  <si>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</si>
  <si>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</si>
  <si>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</si>
  <si>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</si>
  <si>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</si>
  <si>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</si>
  <si>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</si>
  <si>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</si>
  <si>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</si>
  <si>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</si>
  <si>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</si>
  <si>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</si>
  <si>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</si>
  <si>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</si>
  <si>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</si>
  <si>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</si>
  <si>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</si>
  <si>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</si>
  <si>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</si>
  <si>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</si>
  <si>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</si>
  <si>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</si>
  <si>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</si>
  <si>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</si>
  <si>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</si>
  <si>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</si>
  <si>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</si>
  <si>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</si>
  <si>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</si>
  <si>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</si>
  <si>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</si>
  <si>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</si>
  <si>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</si>
  <si>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</si>
  <si>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</si>
  <si>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</si>
  <si>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</si>
  <si>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</si>
  <si>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</si>
  <si>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</si>
  <si>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</si>
  <si>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</si>
  <si>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</si>
  <si>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</si>
  <si>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</si>
  <si>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</si>
  <si>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</si>
  <si>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</si>
  <si>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</si>
  <si>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</si>
  <si>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</si>
  <si>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</si>
  <si>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</si>
  <si>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</si>
  <si>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</si>
  <si>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</si>
  <si>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</si>
  <si>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</si>
  <si>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</si>
  <si>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</si>
  <si>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</si>
  <si>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</si>
  <si>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</si>
  <si>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</si>
  <si>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</si>
  <si>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</si>
  <si>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</si>
  <si>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</si>
  <si>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</si>
  <si>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</si>
  <si>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</si>
  <si>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</si>
  <si>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</si>
  <si>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</si>
  <si>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</si>
  <si>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</si>
  <si>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</si>
  <si>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</si>
  <si>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</si>
  <si>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</si>
  <si>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</si>
  <si>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</si>
  <si>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</si>
  <si>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</si>
  <si>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</si>
  <si>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</si>
  <si>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</si>
  <si>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</si>
  <si>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</si>
  <si>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</si>
  <si>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</si>
  <si>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</si>
  <si>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</si>
  <si>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</si>
  <si>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</si>
  <si>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</si>
  <si>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</si>
  <si>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</si>
  <si>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</si>
  <si>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</si>
  <si>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</si>
  <si>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</si>
  <si>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</si>
  <si>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</si>
  <si>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</si>
  <si>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</si>
  <si>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</si>
  <si>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</si>
  <si>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</si>
  <si>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</si>
  <si>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</si>
  <si>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</si>
  <si>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</si>
  <si>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</si>
  <si>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</si>
  <si>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</si>
  <si>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</si>
  <si>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</si>
  <si>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</si>
  <si>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</si>
  <si>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</si>
  <si>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</si>
  <si>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</si>
  <si>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</si>
  <si>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</si>
  <si>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</si>
  <si>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</si>
  <si>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</si>
  <si>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</si>
  <si>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</si>
  <si>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</si>
  <si>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</si>
  <si>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</si>
  <si>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</si>
  <si>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</si>
  <si>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</si>
  <si>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</si>
  <si>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</si>
  <si>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</si>
  <si>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</si>
  <si>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</si>
  <si>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</si>
  <si>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</si>
  <si>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</si>
  <si>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</si>
  <si>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</si>
  <si>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</si>
  <si>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</si>
  <si>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</si>
  <si>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</si>
  <si>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</si>
  <si>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</si>
  <si>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</si>
  <si>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</si>
  <si>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</si>
  <si>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</si>
  <si>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</si>
  <si>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</si>
  <si>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</si>
  <si>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</si>
  <si>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</si>
  <si>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</si>
  <si>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</si>
  <si>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</si>
  <si>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</si>
  <si>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</si>
  <si>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</si>
  <si>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</si>
  <si>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</si>
  <si>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</si>
  <si>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</si>
  <si>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</si>
  <si>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</si>
  <si>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</si>
  <si>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</si>
  <si>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</si>
  <si>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</si>
  <si>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</si>
  <si>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</si>
  <si>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</si>
  <si>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</si>
  <si>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</si>
  <si>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</si>
  <si>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</si>
  <si>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</si>
  <si>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</si>
  <si>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</si>
  <si>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</si>
  <si>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</si>
  <si>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</si>
  <si>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</si>
  <si>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</si>
  <si>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</si>
  <si>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</si>
  <si>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</si>
  <si>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</si>
  <si>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</si>
  <si>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</si>
  <si>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</si>
  <si>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</si>
  <si>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</si>
  <si>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</si>
  <si>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</si>
  <si>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</si>
  <si>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</si>
  <si>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</si>
  <si>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</si>
  <si>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</si>
  <si>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</si>
  <si>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</si>
  <si>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</si>
  <si>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</si>
  <si>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</si>
  <si>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</si>
  <si>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</si>
  <si>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</si>
  <si>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</si>
  <si>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</si>
  <si>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</si>
  <si>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</si>
  <si>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</si>
  <si>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</si>
  <si>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</si>
  <si>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</si>
  <si>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</si>
  <si>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</si>
  <si>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</si>
  <si>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</si>
  <si>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</si>
  <si>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</si>
  <si>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</si>
  <si>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</si>
  <si>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</si>
  <si>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</si>
  <si>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</si>
  <si>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</si>
  <si>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</si>
  <si>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</si>
  <si>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</si>
  <si>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</si>
  <si>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</si>
  <si>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</si>
  <si>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</si>
  <si>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</si>
  <si>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</si>
  <si>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</si>
  <si>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</si>
  <si>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</si>
  <si>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</si>
  <si>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</si>
  <si>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</si>
  <si>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</si>
  <si>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</si>
  <si>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</si>
  <si>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</si>
  <si>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</si>
  <si>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</si>
  <si>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</si>
  <si>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</si>
  <si>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</si>
  <si>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</si>
  <si>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</si>
  <si>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</si>
  <si>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</si>
  <si>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</si>
  <si>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</si>
  <si>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</si>
  <si>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</si>
  <si>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</si>
  <si>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</si>
  <si>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</si>
  <si>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</si>
  <si>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</si>
  <si>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</si>
  <si>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</si>
  <si>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</si>
  <si>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</si>
  <si>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</si>
  <si>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</si>
  <si>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</si>
  <si>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</si>
  <si>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</si>
  <si>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</si>
  <si>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</si>
  <si>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</si>
  <si>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</si>
  <si>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</si>
  <si>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</si>
  <si>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</si>
  <si>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</si>
  <si>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</si>
  <si>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</si>
  <si>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</si>
  <si>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</si>
  <si>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</si>
  <si>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</si>
  <si>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</si>
  <si>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</si>
  <si>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</si>
  <si>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</si>
  <si>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</si>
  <si>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</si>
  <si>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</si>
  <si>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</si>
  <si>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</si>
  <si>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</si>
  <si>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</si>
  <si>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</si>
  <si>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</si>
  <si>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</si>
  <si>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</si>
  <si>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</si>
  <si>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</si>
  <si>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</si>
  <si>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</si>
  <si>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</si>
  <si>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</si>
  <si>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</si>
  <si>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</si>
  <si>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</si>
  <si>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</si>
  <si>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</si>
  <si>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</si>
  <si>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</si>
  <si>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</si>
  <si>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</si>
  <si>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</si>
  <si>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</si>
  <si>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</si>
  <si>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</si>
  <si>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</si>
  <si>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</si>
  <si>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</si>
  <si>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</si>
  <si>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</si>
  <si>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</si>
  <si>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</si>
  <si>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</si>
  <si>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</si>
  <si>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</si>
  <si>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</si>
  <si>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</si>
  <si>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</si>
  <si>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</si>
  <si>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</si>
  <si>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</si>
  <si>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</si>
  <si>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</si>
  <si>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</si>
  <si>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</si>
  <si>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</si>
  <si>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</si>
  <si>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</si>
  <si>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</si>
  <si>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</si>
  <si>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</si>
  <si>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</si>
  <si>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</si>
  <si>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</si>
  <si>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</si>
  <si>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</si>
  <si>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</si>
  <si>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</si>
  <si>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</si>
  <si>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</si>
  <si>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</si>
  <si>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</si>
  <si>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</si>
  <si>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</si>
  <si>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</si>
  <si>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</si>
  <si>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</si>
  <si>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</si>
  <si>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</si>
  <si>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</si>
  <si>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</si>
  <si>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</si>
  <si>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</si>
  <si>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</si>
  <si>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</si>
  <si>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</si>
  <si>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</si>
  <si>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</si>
  <si>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</si>
  <si>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</si>
  <si>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</si>
  <si>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</si>
  <si>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</si>
  <si>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</si>
  <si>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</si>
  <si>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</si>
  <si>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</si>
  <si>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</si>
  <si>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</si>
  <si>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</si>
  <si>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</si>
  <si>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</si>
  <si>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</si>
  <si>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</si>
  <si>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</si>
  <si>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</si>
  <si>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</si>
  <si>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</si>
  <si>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</si>
  <si>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</si>
  <si>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</si>
  <si>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</si>
  <si>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</si>
  <si>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</si>
  <si>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</si>
  <si>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</si>
  <si>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</si>
  <si>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</si>
  <si>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</si>
  <si>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</si>
  <si>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</si>
  <si>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</si>
  <si>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</si>
  <si>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</si>
  <si>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</si>
  <si>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</si>
  <si>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</si>
  <si>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</si>
  <si>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</si>
  <si>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</si>
  <si>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</si>
  <si>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</si>
  <si>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</si>
  <si>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</si>
  <si>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</si>
  <si>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</si>
  <si>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</si>
  <si>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</si>
  <si>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</si>
  <si>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</si>
  <si>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</si>
  <si>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</si>
  <si>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</si>
  <si>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</si>
  <si>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</si>
  <si>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</si>
  <si>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</si>
  <si>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</si>
  <si>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</si>
  <si>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</si>
  <si>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</si>
  <si>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</si>
  <si>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</si>
  <si>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</si>
  <si>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</si>
  <si>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</si>
  <si>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</si>
  <si>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</si>
  <si>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</si>
  <si>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</si>
  <si>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</si>
  <si>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</si>
  <si>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</si>
  <si>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</si>
  <si>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</si>
  <si>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</si>
  <si>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</si>
  <si>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</si>
  <si>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</si>
  <si>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</si>
  <si>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</si>
  <si>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</si>
  <si>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</si>
  <si>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</si>
  <si>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</si>
  <si>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</si>
  <si>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</si>
  <si>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</si>
  <si>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</si>
  <si>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</si>
  <si>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</si>
  <si>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</si>
  <si>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</si>
  <si>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</si>
  <si>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</si>
  <si>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</si>
  <si>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</si>
  <si>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</si>
  <si>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</si>
  <si>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</si>
  <si>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</si>
  <si>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</si>
  <si>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</si>
  <si>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</si>
  <si>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</si>
  <si>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</si>
  <si>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</si>
  <si>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</si>
  <si>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</si>
  <si>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</si>
  <si>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</si>
  <si>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</si>
  <si>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</si>
  <si>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</si>
  <si>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</si>
  <si>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</si>
  <si>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</si>
  <si>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</si>
  <si>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</si>
  <si>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</si>
  <si>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</si>
  <si>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</si>
  <si>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</si>
  <si>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</si>
  <si>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</si>
  <si>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</si>
  <si>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</si>
  <si>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</si>
  <si>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</si>
  <si>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</si>
  <si>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</si>
  <si>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</si>
  <si>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</si>
  <si>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</si>
  <si>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</si>
  <si>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</si>
  <si>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</si>
  <si>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</si>
  <si>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</si>
  <si>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</si>
  <si>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</si>
  <si>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</si>
  <si>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</si>
  <si>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</si>
  <si>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</si>
  <si>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</si>
  <si>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</si>
  <si>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</si>
  <si>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</si>
  <si>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</si>
  <si>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</si>
  <si>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</si>
  <si>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</si>
  <si>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</si>
  <si>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</si>
  <si>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</si>
  <si>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</si>
  <si>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</si>
  <si>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</si>
  <si>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</si>
  <si>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</si>
  <si>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</si>
  <si>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</si>
  <si>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</si>
  <si>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</si>
  <si>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</si>
  <si>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</si>
  <si>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</si>
  <si>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</si>
  <si>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</si>
  <si>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</si>
  <si>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</si>
  <si>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</si>
  <si>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</si>
  <si>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</si>
  <si>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</si>
  <si>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</si>
  <si>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</si>
  <si>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</si>
  <si>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</si>
  <si>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</si>
  <si>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</si>
  <si>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</si>
  <si>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</si>
  <si>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</si>
  <si>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</si>
  <si>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</si>
  <si>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</si>
  <si>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</si>
  <si>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</si>
  <si>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</si>
  <si>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</si>
  <si>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</si>
  <si>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</si>
  <si>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</si>
  <si>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</si>
  <si>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</si>
  <si>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</si>
  <si>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</si>
  <si>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</si>
  <si>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</si>
  <si>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</si>
  <si>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</si>
  <si>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</si>
  <si>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</si>
  <si>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</si>
  <si>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</si>
  <si>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</si>
  <si>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</si>
  <si>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</si>
  <si>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</si>
  <si>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</si>
  <si>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</si>
  <si>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</si>
  <si>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</si>
  <si>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</si>
  <si>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</si>
  <si>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</si>
  <si>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</si>
  <si>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</si>
  <si>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</si>
  <si>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</si>
  <si>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</si>
  <si>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</si>
  <si>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</si>
  <si>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</si>
  <si>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</si>
  <si>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</si>
  <si>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</si>
  <si>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</si>
  <si>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</si>
  <si>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</si>
  <si>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</si>
  <si>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</si>
  <si>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</si>
  <si>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</si>
  <si>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</si>
  <si>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</si>
  <si>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</si>
  <si>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</si>
  <si>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</si>
  <si>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</si>
  <si>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</si>
  <si>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</si>
  <si>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</si>
  <si>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</si>
  <si>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</si>
  <si>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</si>
  <si>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</si>
  <si>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</si>
  <si>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</si>
  <si>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</si>
  <si>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</si>
  <si>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</si>
  <si>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</si>
  <si>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</si>
  <si>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</si>
  <si>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</si>
  <si>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</si>
  <si>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</si>
  <si>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</si>
  <si>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</si>
  <si>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</si>
  <si>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</si>
  <si>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</si>
  <si>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</si>
  <si>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</si>
  <si>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</si>
  <si>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</si>
  <si>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</si>
  <si>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</si>
  <si>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</si>
  <si>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</si>
  <si>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</si>
  <si>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</si>
  <si>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</si>
  <si>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</si>
  <si>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</si>
  <si>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</si>
  <si>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</si>
  <si>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</si>
  <si>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</si>
  <si>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</si>
  <si>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</si>
  <si>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</si>
  <si>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</si>
  <si>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</si>
  <si>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</si>
  <si>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</si>
  <si>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</si>
  <si>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</si>
  <si>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</si>
  <si>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</si>
  <si>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</si>
  <si>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</si>
  <si>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</si>
  <si>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</si>
  <si>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</si>
  <si>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</si>
  <si>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</si>
  <si>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</si>
  <si>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</si>
  <si>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</si>
  <si>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</si>
  <si>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</si>
  <si>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</si>
  <si>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</si>
  <si>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</si>
  <si>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</si>
  <si>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</si>
  <si>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</si>
  <si>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</si>
  <si>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</si>
  <si>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</si>
  <si>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</si>
  <si>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</si>
  <si>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</si>
  <si>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</si>
  <si>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</si>
  <si>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</si>
  <si>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</si>
  <si>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</si>
  <si>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</si>
  <si>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</si>
  <si>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</si>
  <si>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</si>
  <si>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</si>
  <si>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</si>
  <si>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</si>
  <si>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</si>
  <si>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</si>
  <si>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</si>
  <si>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</si>
  <si>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</si>
  <si>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</si>
  <si>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</si>
  <si>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</si>
  <si>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</si>
  <si>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</si>
  <si>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</si>
  <si>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</si>
  <si>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</si>
  <si>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</si>
  <si>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</si>
  <si>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</si>
  <si>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</si>
  <si>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</si>
  <si>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</si>
  <si>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</si>
  <si>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</si>
  <si>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</si>
  <si>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</si>
  <si>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</si>
  <si>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</si>
  <si>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</si>
  <si>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</si>
  <si>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</si>
  <si>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</si>
  <si>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</si>
  <si>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</si>
  <si>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</si>
  <si>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</si>
  <si>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</si>
  <si>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</si>
  <si>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</si>
  <si>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</si>
  <si>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</si>
  <si>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</si>
  <si>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</si>
  <si>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</si>
  <si>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</si>
  <si>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</si>
  <si>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</si>
  <si>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</si>
  <si>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</si>
  <si>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</si>
  <si>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</si>
  <si>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</si>
  <si>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</si>
  <si>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</si>
  <si>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</si>
  <si>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</si>
  <si>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</si>
  <si>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</si>
  <si>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</si>
  <si>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</si>
  <si>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</si>
  <si>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</si>
  <si>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</si>
  <si>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</si>
  <si>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</si>
  <si>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</si>
  <si>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</si>
  <si>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</si>
  <si>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</si>
  <si>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</si>
  <si>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</si>
  <si>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</si>
  <si>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</si>
  <si>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</si>
  <si>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</si>
  <si>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</si>
  <si>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</si>
  <si>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</si>
  <si>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</si>
  <si>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</si>
  <si>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</si>
  <si>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</si>
  <si>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</si>
  <si>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</si>
  <si>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</si>
  <si>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</si>
  <si>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</si>
  <si>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</si>
  <si>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</si>
  <si>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</si>
  <si>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</si>
  <si>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</si>
  <si>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</si>
  <si>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</si>
  <si>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</si>
  <si>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</si>
  <si>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</si>
  <si>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</si>
  <si>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</si>
  <si>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</si>
  <si>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</si>
  <si>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</si>
  <si>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</si>
  <si>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</si>
  <si>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</si>
  <si>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</si>
  <si>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</si>
  <si>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</si>
  <si>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</si>
  <si>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</si>
  <si>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</si>
  <si>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</si>
  <si>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</si>
  <si>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</si>
  <si>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</si>
  <si>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</si>
  <si>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</si>
  <si>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</si>
  <si>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</si>
  <si>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</si>
  <si>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</si>
  <si>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</si>
  <si>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</si>
  <si>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</si>
  <si>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</si>
  <si>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</si>
  <si>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</si>
  <si>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</si>
  <si>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</si>
  <si>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</si>
  <si>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</si>
  <si>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</si>
  <si>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</si>
  <si>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</si>
  <si>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</si>
  <si>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</si>
  <si>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</si>
  <si>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</si>
  <si>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</si>
  <si>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</si>
  <si>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</si>
  <si>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</si>
  <si>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</si>
  <si>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</si>
  <si>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</si>
  <si>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</si>
  <si>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</si>
  <si>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</si>
  <si>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</si>
  <si>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</si>
  <si>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</si>
  <si>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</si>
  <si>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</si>
  <si>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</si>
  <si>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</si>
  <si>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</si>
  <si>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</si>
  <si>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</si>
  <si>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</si>
  <si>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</si>
  <si>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</si>
  <si>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</si>
  <si>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</si>
  <si>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</si>
  <si>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</si>
  <si>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</si>
  <si>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</si>
  <si>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</si>
  <si>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</si>
  <si>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</si>
  <si>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</si>
  <si>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</si>
  <si>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</si>
  <si>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</si>
  <si>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</si>
  <si>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</si>
  <si>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</si>
  <si>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</si>
  <si>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</si>
  <si>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</si>
  <si>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</si>
  <si>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</si>
  <si>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</si>
  <si>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</si>
  <si>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</si>
  <si>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</si>
  <si>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</si>
  <si>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</si>
  <si>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</si>
  <si>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</si>
  <si>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</si>
  <si>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</si>
  <si>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</si>
  <si>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</si>
  <si>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</si>
  <si>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</si>
  <si>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</si>
  <si>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</si>
  <si>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</si>
  <si>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</si>
  <si>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</si>
  <si>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</si>
  <si>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</si>
  <si>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</si>
  <si>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</si>
  <si>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</si>
  <si>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</si>
  <si>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</si>
  <si>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</si>
  <si>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</si>
  <si>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</si>
  <si>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</si>
  <si>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</si>
  <si>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</si>
  <si>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</si>
  <si>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</si>
  <si>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</si>
  <si>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</si>
  <si>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</si>
  <si>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</si>
  <si>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</si>
  <si>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</si>
  <si>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</si>
  <si>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</si>
  <si>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</si>
  <si>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</si>
  <si>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</si>
  <si>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</si>
  <si>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</si>
  <si>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</si>
  <si>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</si>
  <si>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</si>
  <si>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</si>
  <si>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</si>
  <si>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</si>
  <si>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</si>
  <si>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</si>
  <si>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</si>
  <si>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</si>
  <si>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</si>
  <si>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</si>
  <si>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</si>
  <si>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</si>
  <si>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</si>
  <si>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</si>
  <si>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</si>
  <si>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</si>
  <si>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</si>
  <si>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</si>
  <si>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</si>
  <si>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</si>
  <si>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</si>
  <si>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</si>
  <si>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</si>
  <si>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</si>
  <si>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</si>
  <si>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</si>
  <si>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</si>
  <si>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</si>
  <si>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</si>
  <si>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</si>
  <si>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</si>
  <si>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</si>
  <si>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</si>
  <si>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</si>
  <si>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</si>
  <si>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</si>
  <si>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</si>
  <si>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</si>
  <si>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</si>
  <si>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</si>
  <si>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</si>
  <si>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</si>
  <si>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</si>
  <si>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</si>
  <si>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</si>
  <si>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</si>
  <si>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</si>
  <si>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</si>
  <si>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</si>
  <si>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</si>
  <si>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</si>
  <si>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</si>
  <si>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</si>
  <si>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</si>
  <si>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</si>
  <si>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</si>
  <si>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</si>
  <si>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</si>
  <si>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</si>
  <si>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</si>
  <si>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</si>
  <si>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</si>
  <si>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</si>
  <si>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</si>
  <si>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</si>
  <si>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</si>
  <si>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</si>
  <si>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</si>
  <si>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</si>
  <si>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</si>
  <si>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</si>
  <si>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</si>
  <si>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</si>
  <si>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</si>
  <si>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</si>
  <si>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</si>
  <si>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</si>
  <si>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</si>
  <si>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</si>
  <si>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</si>
  <si>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</si>
  <si>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</si>
  <si>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</si>
  <si>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</si>
  <si>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</si>
  <si>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</si>
  <si>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</si>
  <si>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</si>
  <si>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</si>
  <si>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</si>
  <si>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</si>
  <si>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</si>
  <si>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</si>
  <si>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</si>
  <si>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</si>
  <si>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</si>
  <si>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</si>
  <si>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</si>
  <si>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</si>
  <si>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</si>
  <si>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</si>
  <si>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</si>
  <si>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</si>
  <si>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</si>
  <si>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</si>
  <si>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</si>
  <si>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</si>
  <si>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</si>
  <si>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</si>
  <si>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</si>
  <si>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</si>
  <si>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</si>
  <si>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</si>
  <si>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</si>
  <si>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</si>
  <si>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</si>
  <si>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</si>
  <si>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</si>
  <si>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</si>
  <si>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</si>
  <si>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</si>
  <si>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</si>
  <si>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</si>
  <si>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</si>
  <si>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</si>
  <si>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</si>
  <si>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</si>
  <si>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</si>
  <si>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</si>
  <si>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</si>
  <si>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</si>
  <si>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</si>
  <si>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</si>
  <si>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</si>
  <si>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</si>
  <si>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</si>
  <si>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</si>
  <si>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</si>
  <si>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</si>
  <si>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</si>
  <si>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</si>
  <si>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</si>
  <si>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</si>
  <si>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</si>
  <si>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</si>
  <si>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</si>
  <si>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</si>
  <si>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</si>
  <si>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</si>
  <si>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</si>
  <si>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</si>
  <si>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</si>
  <si>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</si>
  <si>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</si>
  <si>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</si>
  <si>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</si>
  <si>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</si>
  <si>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</si>
  <si>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</si>
  <si>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</si>
  <si>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</si>
  <si>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</si>
  <si>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</si>
  <si>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</si>
  <si>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</si>
  <si>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</si>
  <si>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</si>
  <si>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</si>
  <si>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</si>
  <si>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</si>
  <si>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</si>
  <si>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</si>
  <si>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</si>
  <si>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</si>
  <si>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</si>
  <si>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</si>
  <si>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</si>
  <si>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</si>
  <si>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</si>
  <si>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</si>
  <si>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</si>
  <si>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</si>
  <si>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</si>
  <si>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</si>
  <si>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</si>
  <si>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</si>
  <si>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</si>
  <si>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</si>
  <si>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</si>
  <si>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</si>
  <si>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</si>
  <si>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</si>
  <si>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</si>
  <si>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</si>
  <si>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</si>
  <si>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</si>
  <si>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</si>
  <si>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</si>
  <si>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</si>
  <si>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</si>
  <si>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</si>
  <si>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</si>
  <si>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</si>
  <si>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</si>
  <si>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</si>
  <si>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</si>
  <si>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</si>
  <si>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</si>
  <si>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</si>
  <si>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</si>
  <si>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</si>
  <si>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</si>
  <si>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</si>
  <si>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</si>
  <si>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</si>
  <si>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</si>
  <si>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</si>
  <si>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</si>
  <si>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</si>
  <si>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</si>
  <si>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</si>
  <si>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</si>
  <si>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</si>
  <si>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</si>
  <si>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</si>
  <si>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</si>
  <si>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</si>
  <si>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</si>
  <si>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</si>
  <si>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</si>
  <si>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</si>
  <si>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</si>
  <si>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</si>
  <si>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</si>
  <si>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</si>
  <si>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</si>
  <si>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</si>
  <si>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</si>
  <si>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</si>
  <si>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</si>
  <si>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</si>
  <si>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</si>
  <si>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</si>
  <si>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</si>
  <si>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</si>
  <si>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</si>
  <si>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</si>
  <si>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</si>
  <si>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</si>
  <si>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</si>
  <si>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</si>
  <si>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</si>
  <si>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</si>
  <si>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</si>
  <si>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</si>
  <si>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</si>
  <si>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</si>
  <si>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</si>
  <si>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</si>
  <si>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</si>
  <si>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</si>
  <si>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</si>
  <si>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</si>
  <si>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</si>
  <si>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</si>
  <si>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</si>
  <si>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</si>
  <si>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</si>
  <si>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</si>
  <si>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</si>
  <si>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</si>
  <si>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</si>
  <si>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</si>
  <si>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</si>
  <si>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</si>
  <si>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</si>
  <si>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</si>
  <si>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</si>
  <si>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</si>
  <si>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</si>
  <si>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</si>
  <si>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</si>
  <si>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</si>
  <si>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</si>
  <si>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</si>
  <si>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</si>
  <si>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</si>
  <si>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</si>
  <si>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</si>
  <si>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</si>
  <si>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</si>
  <si>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</si>
  <si>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</si>
  <si>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</si>
  <si>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</si>
  <si>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</si>
  <si>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</si>
  <si>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</si>
  <si>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</si>
  <si>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</si>
  <si>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</si>
  <si>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</si>
  <si>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</si>
  <si>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</si>
  <si>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</si>
  <si>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</si>
  <si>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</si>
  <si>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</si>
  <si>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</si>
  <si>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</si>
  <si>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</si>
  <si>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</si>
  <si>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</si>
  <si>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</si>
  <si>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</si>
  <si>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</si>
  <si>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</si>
  <si>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</si>
  <si>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</si>
  <si>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</si>
  <si>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</si>
  <si>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</si>
  <si>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</si>
  <si>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</si>
  <si>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</si>
  <si>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</si>
  <si>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</si>
  <si>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</si>
  <si>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</si>
  <si>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</si>
  <si>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</si>
  <si>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</si>
  <si>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</si>
  <si>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</si>
  <si>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</si>
  <si>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</si>
  <si>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</si>
  <si>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</si>
  <si>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</si>
  <si>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</si>
  <si>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</si>
  <si>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</si>
  <si>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</si>
  <si>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</si>
  <si>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</si>
  <si>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</si>
  <si>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</si>
  <si>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</si>
  <si>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</si>
  <si>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</si>
  <si>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</si>
  <si>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</si>
  <si>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</si>
  <si>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</si>
  <si>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</si>
  <si>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</si>
  <si>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</si>
  <si>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</si>
  <si>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</si>
  <si>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</si>
  <si>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</si>
  <si>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</si>
  <si>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</si>
  <si>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</si>
  <si>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</si>
  <si>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</si>
  <si>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</si>
  <si>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</si>
  <si>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</si>
  <si>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</si>
  <si>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</si>
  <si>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</si>
  <si>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</si>
  <si>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</si>
  <si>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</si>
  <si>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</si>
  <si>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</si>
  <si>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</si>
  <si>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</si>
  <si>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</si>
  <si>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</si>
  <si>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</si>
  <si>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</si>
  <si>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</si>
  <si>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</si>
  <si>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</si>
  <si>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</si>
  <si>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</si>
  <si>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</si>
  <si>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</si>
  <si>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</si>
  <si>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</si>
  <si>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</si>
  <si>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</si>
  <si>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</si>
  <si>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</si>
  <si>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</si>
  <si>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</si>
  <si>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</si>
  <si>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</si>
  <si>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</si>
  <si>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</si>
  <si>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</si>
  <si>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</si>
  <si>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</si>
  <si>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</si>
  <si>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</si>
  <si>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</si>
  <si>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</si>
  <si>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</si>
  <si>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</si>
  <si>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</si>
  <si>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</si>
  <si>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</si>
  <si>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</si>
  <si>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</si>
  <si>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</si>
  <si>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</si>
  <si>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</si>
  <si>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</si>
  <si>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</si>
  <si>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</si>
  <si>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</si>
  <si>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</si>
  <si>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</si>
  <si>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</si>
  <si>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</si>
  <si>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</si>
  <si>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</si>
  <si>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</si>
  <si>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</si>
  <si>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</si>
  <si>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</si>
  <si>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</si>
  <si>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</si>
  <si>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</si>
  <si>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</si>
  <si>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</si>
  <si>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</si>
  <si>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</si>
  <si>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</si>
  <si>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</si>
  <si>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</si>
  <si>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</si>
  <si>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</si>
  <si>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</si>
  <si>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</si>
  <si>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</si>
  <si>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</si>
  <si>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</si>
  <si>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</si>
  <si>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</si>
  <si>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</si>
  <si>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</si>
  <si>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</si>
  <si>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</si>
  <si>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</si>
  <si>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</si>
  <si>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</si>
  <si>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</si>
  <si>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</si>
  <si>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</si>
  <si>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</si>
  <si>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</si>
  <si>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</si>
  <si>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</si>
  <si>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</si>
  <si>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</si>
  <si>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</si>
  <si>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</si>
  <si>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</si>
  <si>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</si>
  <si>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</si>
  <si>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</si>
  <si>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</si>
  <si>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</si>
  <si>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</si>
  <si>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</si>
  <si>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</si>
  <si>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</si>
  <si>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</si>
  <si>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</si>
  <si>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</si>
  <si>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</si>
  <si>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</si>
  <si>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</si>
  <si>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</si>
  <si>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</si>
  <si>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</si>
  <si>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</si>
  <si>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</si>
  <si>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</si>
  <si>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</si>
  <si>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</si>
  <si>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</si>
  <si>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</si>
  <si>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</si>
  <si>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</si>
  <si>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</si>
  <si>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</si>
  <si>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</si>
  <si>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</si>
  <si>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</si>
  <si>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</si>
  <si>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</si>
  <si>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</si>
  <si>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</si>
  <si>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</si>
  <si>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</si>
  <si>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</si>
  <si>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</si>
  <si>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</si>
  <si>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</si>
  <si>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</si>
  <si>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</si>
  <si>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</si>
  <si>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</si>
  <si>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</si>
  <si>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</si>
  <si>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</si>
  <si>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</si>
  <si>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</si>
  <si>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</si>
  <si>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</si>
  <si>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</si>
  <si>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</si>
  <si>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</si>
  <si>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</si>
  <si>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</si>
  <si>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</si>
  <si>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</si>
  <si>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</si>
  <si>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</si>
  <si>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</si>
  <si>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</si>
  <si>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</si>
  <si>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</si>
  <si>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</si>
  <si>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</si>
  <si>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</si>
  <si>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</si>
  <si>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</si>
  <si>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</si>
  <si>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</si>
  <si>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</si>
  <si>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</si>
  <si>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</si>
  <si>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</si>
  <si>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</si>
  <si>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</si>
  <si>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</si>
  <si>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</si>
  <si>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</si>
  <si>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</si>
  <si>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</si>
  <si>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</si>
  <si>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</si>
  <si>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</si>
  <si>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</si>
  <si>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</si>
  <si>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</si>
  <si>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</si>
  <si>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</si>
  <si>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</si>
  <si>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</si>
  <si>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</si>
  <si>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</si>
  <si>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</si>
  <si>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</si>
  <si>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</si>
  <si>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</si>
  <si>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</si>
  <si>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</si>
  <si>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</si>
  <si>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</si>
  <si>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</si>
  <si>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</si>
  <si>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</si>
  <si>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</si>
  <si>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</si>
  <si>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</si>
  <si>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</si>
  <si>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</si>
  <si>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</si>
  <si>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</si>
  <si>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</si>
  <si>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</si>
  <si>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</si>
  <si>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</si>
  <si>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</si>
  <si>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</si>
  <si>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</si>
  <si>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</si>
  <si>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</si>
  <si>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</si>
  <si>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</si>
  <si>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</si>
  <si>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</si>
  <si>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</si>
  <si>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</si>
  <si>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</si>
  <si>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</si>
  <si>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</si>
  <si>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</si>
  <si>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</si>
  <si>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</si>
  <si>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</si>
  <si>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</si>
  <si>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</si>
  <si>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</si>
  <si>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</si>
  <si>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</si>
  <si>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</si>
  <si>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</si>
  <si>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</si>
  <si>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</si>
  <si>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</si>
  <si>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</si>
  <si>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</si>
  <si>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</si>
  <si>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</si>
  <si>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</si>
  <si>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</si>
  <si>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</si>
  <si>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</si>
  <si>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</si>
  <si>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</si>
  <si>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</si>
  <si>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</si>
  <si>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</si>
  <si>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</si>
  <si>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</si>
  <si>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</si>
  <si>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</si>
  <si>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</si>
  <si>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</si>
  <si>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</si>
  <si>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</si>
  <si>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</si>
  <si>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</si>
  <si>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</si>
  <si>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</si>
  <si>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</si>
  <si>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</si>
  <si>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</si>
  <si>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</si>
  <si>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</si>
  <si>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</si>
  <si>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</si>
  <si>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</si>
  <si>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</si>
  <si>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</si>
  <si>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</si>
  <si>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</si>
  <si>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</si>
  <si>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</si>
  <si>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</si>
  <si>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</si>
  <si>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</si>
  <si>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</si>
  <si>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</si>
  <si>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</si>
  <si>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</si>
  <si>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</si>
  <si>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</si>
  <si>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</si>
  <si>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</si>
  <si>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</si>
  <si>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</si>
  <si>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</si>
  <si>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</si>
  <si>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</si>
  <si>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</si>
  <si>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</si>
  <si>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</si>
  <si>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</si>
  <si>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</si>
  <si>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</si>
  <si>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</si>
  <si>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</si>
  <si>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</si>
  <si>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</si>
  <si>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</si>
  <si>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</si>
  <si>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</si>
  <si>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</si>
  <si>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</si>
  <si>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</si>
  <si>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</si>
  <si>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</si>
  <si>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</si>
  <si>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</si>
  <si>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</si>
  <si>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</si>
  <si>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</si>
  <si>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</si>
  <si>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</si>
  <si>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</si>
  <si>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</si>
  <si>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</si>
  <si>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</si>
  <si>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</si>
  <si>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</si>
  <si>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</si>
  <si>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</si>
  <si>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</si>
  <si>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</si>
  <si>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</si>
  <si>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</si>
  <si>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</si>
  <si>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</si>
  <si>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</si>
  <si>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</si>
  <si>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</si>
  <si>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</si>
  <si>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</si>
  <si>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</si>
  <si>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</si>
  <si>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</si>
  <si>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</si>
  <si>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</si>
  <si>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</si>
  <si>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</si>
  <si>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</si>
  <si>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</si>
  <si>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</si>
  <si>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</si>
  <si>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</si>
  <si>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</si>
  <si>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</si>
  <si>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</si>
  <si>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</si>
  <si>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</si>
  <si>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</si>
  <si>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</si>
  <si>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</si>
  <si>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</si>
  <si>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</si>
  <si>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</si>
  <si>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</si>
  <si>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</si>
  <si>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</si>
  <si>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</si>
  <si>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</si>
  <si>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</si>
  <si>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</si>
  <si>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</si>
  <si>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</si>
  <si>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</si>
  <si>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</si>
  <si>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</si>
  <si>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</si>
  <si>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</si>
  <si>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</si>
  <si>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</si>
  <si>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</si>
  <si>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</si>
  <si>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</si>
  <si>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</si>
  <si>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</si>
  <si>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</si>
  <si>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</si>
  <si>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</si>
  <si>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</si>
  <si>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</si>
  <si>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</si>
  <si>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</si>
  <si>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</si>
  <si>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</si>
  <si>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</si>
  <si>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</si>
  <si>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</si>
  <si>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</si>
  <si>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</si>
  <si>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</si>
  <si>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</si>
  <si>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</si>
  <si>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</si>
  <si>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</si>
  <si>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</si>
  <si>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</si>
  <si>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</si>
  <si>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</si>
  <si>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</si>
  <si>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</si>
  <si>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</si>
  <si>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</si>
  <si>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</si>
  <si>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</si>
  <si>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</si>
  <si>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</si>
  <si>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</si>
  <si>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</si>
  <si>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</si>
  <si>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</si>
  <si>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</si>
  <si>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</si>
  <si>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</si>
  <si>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</si>
  <si>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</si>
  <si>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</si>
  <si>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</si>
  <si>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</si>
  <si>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</si>
  <si>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</si>
  <si>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</si>
  <si>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</si>
  <si>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</si>
  <si>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</si>
  <si>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</si>
  <si>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</si>
  <si>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</si>
  <si>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</si>
  <si>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</si>
  <si>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</si>
  <si>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</si>
  <si>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</si>
  <si>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</si>
  <si>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</si>
  <si>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</si>
  <si>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</si>
  <si>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</si>
  <si>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</si>
  <si>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</si>
  <si>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</si>
  <si>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</si>
  <si>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</si>
  <si>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</si>
  <si>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</si>
  <si>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</si>
  <si>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</si>
  <si>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</si>
  <si>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</si>
  <si>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</si>
  <si>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</si>
  <si>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</si>
  <si>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</si>
  <si>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</si>
  <si>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</si>
  <si>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</si>
  <si>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</si>
  <si>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</si>
  <si>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</si>
  <si>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</si>
  <si>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</si>
  <si>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</si>
  <si>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</si>
  <si>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</si>
  <si>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</si>
  <si>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</si>
  <si>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</si>
  <si>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</si>
  <si>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</si>
  <si>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</si>
  <si>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</si>
  <si>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</si>
  <si>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</si>
  <si>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</si>
  <si>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</si>
  <si>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</si>
  <si>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</si>
  <si>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</si>
  <si>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</si>
  <si>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</si>
  <si>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</si>
  <si>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</si>
  <si>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</si>
  <si>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</si>
  <si>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</si>
  <si>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</si>
  <si>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</si>
  <si>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</si>
  <si>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</si>
  <si>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</si>
  <si>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</si>
  <si>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</si>
  <si>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</si>
  <si>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</si>
  <si>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</si>
  <si>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</si>
  <si>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</si>
  <si>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</si>
  <si>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</si>
  <si>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</si>
  <si>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</si>
  <si>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</si>
  <si>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</si>
  <si>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</si>
  <si>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</si>
  <si>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</si>
  <si>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</si>
  <si>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</si>
  <si>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</si>
  <si>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</si>
  <si>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</si>
  <si>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</si>
  <si>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</si>
  <si>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</si>
  <si>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</si>
  <si>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</si>
  <si>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</si>
  <si>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</si>
  <si>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</si>
  <si>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</si>
  <si>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</si>
  <si>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</si>
  <si>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</si>
  <si>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</si>
  <si>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</si>
  <si>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</si>
  <si>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</si>
  <si>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</si>
  <si>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</si>
  <si>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</si>
  <si>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</si>
  <si>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</si>
  <si>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</si>
  <si>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</si>
  <si>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</si>
  <si>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</si>
  <si>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</si>
  <si>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</si>
  <si>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</si>
  <si>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</si>
  <si>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</si>
  <si>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</si>
  <si>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</si>
  <si>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</si>
  <si>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</si>
  <si>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</si>
  <si>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</si>
  <si>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</si>
  <si>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</si>
  <si>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</si>
  <si>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</si>
  <si>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</si>
  <si>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</si>
  <si>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</si>
  <si>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</si>
  <si>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</si>
  <si>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</si>
  <si>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</si>
  <si>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</si>
  <si>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</si>
  <si>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</si>
  <si>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</si>
  <si>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</si>
  <si>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</si>
  <si>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</si>
  <si>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</si>
  <si>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</si>
  <si>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</si>
  <si>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</si>
  <si>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</si>
  <si>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</si>
  <si>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</si>
  <si>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</si>
  <si>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</si>
  <si>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</si>
  <si>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</si>
  <si>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</si>
  <si>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</si>
  <si>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</si>
  <si>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</si>
  <si>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</si>
  <si>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</si>
  <si>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</si>
  <si>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</si>
  <si>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</si>
  <si>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</si>
  <si>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</si>
  <si>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</si>
  <si>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</si>
  <si>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</si>
  <si>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</si>
  <si>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</si>
  <si>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</si>
  <si>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</si>
  <si>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</si>
  <si>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</si>
  <si>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</si>
  <si>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</si>
  <si>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</si>
  <si>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</si>
  <si>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</si>
  <si>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</si>
  <si>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</si>
  <si>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</si>
  <si>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</si>
  <si>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</si>
  <si>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</si>
  <si>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</si>
  <si>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</si>
  <si>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</si>
  <si>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</si>
  <si>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</si>
  <si>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</si>
  <si>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</si>
  <si>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</si>
  <si>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</si>
  <si>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</si>
  <si>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</si>
  <si>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</si>
  <si>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</si>
  <si>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</si>
  <si>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</si>
  <si>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</si>
  <si>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</si>
  <si>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</si>
  <si>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</si>
  <si>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</si>
  <si>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</si>
  <si>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</si>
  <si>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</si>
  <si>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</si>
  <si>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</si>
  <si>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</si>
  <si>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</si>
  <si>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</si>
  <si>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</si>
  <si>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</si>
  <si>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</si>
  <si>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</si>
  <si>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</si>
  <si>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</si>
  <si>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</si>
  <si>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</si>
  <si>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</si>
  <si>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</si>
  <si>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</si>
  <si>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</si>
  <si>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</si>
  <si>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</si>
  <si>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</si>
  <si>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</si>
  <si>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</si>
  <si>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</si>
  <si>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</si>
  <si>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</si>
  <si>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</si>
  <si>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</si>
  <si>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</si>
  <si>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</si>
  <si>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</si>
  <si>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</si>
  <si>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</si>
  <si>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</si>
  <si>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</si>
  <si>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</si>
  <si>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</si>
  <si>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</si>
  <si>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</si>
  <si>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</si>
  <si>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</si>
  <si>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</si>
  <si>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</si>
  <si>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</si>
  <si>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</si>
  <si>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</si>
  <si>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</si>
  <si>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</si>
  <si>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</si>
  <si>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</si>
  <si>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</si>
  <si>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</si>
  <si>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</si>
  <si>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</si>
  <si>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</si>
  <si>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</si>
  <si>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</si>
  <si>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</si>
  <si>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</si>
  <si>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</si>
  <si>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</si>
  <si>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</si>
  <si>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</si>
  <si>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</si>
  <si>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</si>
  <si>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</si>
  <si>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</si>
  <si>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</si>
  <si>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</si>
  <si>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</si>
  <si>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</si>
  <si>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</si>
  <si>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</si>
  <si>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</si>
  <si>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</si>
  <si>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</si>
  <si>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</si>
  <si>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</si>
  <si>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</si>
  <si>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</si>
  <si>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</si>
  <si>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</si>
  <si>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</si>
  <si>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</si>
  <si>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</si>
  <si>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</si>
  <si>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</si>
  <si>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</si>
  <si>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</si>
  <si>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</si>
  <si>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</si>
  <si>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</si>
  <si>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</si>
  <si>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</si>
  <si>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</si>
  <si>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</si>
  <si>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</si>
  <si>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</si>
  <si>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</si>
  <si>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</si>
  <si>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</si>
  <si>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</si>
  <si>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</si>
  <si>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</si>
  <si>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</si>
  <si>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</si>
  <si>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</si>
  <si>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</si>
  <si>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</si>
  <si>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</si>
  <si>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</si>
  <si>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</si>
  <si>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</si>
  <si>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</si>
  <si>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</si>
  <si>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</si>
  <si>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</si>
  <si>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</si>
  <si>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</si>
  <si>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</si>
  <si>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</si>
  <si>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</si>
  <si>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</si>
  <si>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</si>
  <si>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</si>
  <si>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</si>
  <si>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</si>
  <si>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</si>
  <si>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</si>
  <si>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</si>
  <si>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</si>
  <si>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</si>
  <si>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</si>
  <si>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</si>
  <si>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</si>
  <si>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</si>
  <si>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</si>
  <si>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</si>
  <si>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</si>
  <si>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</si>
  <si>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</si>
  <si>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</si>
  <si>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</si>
  <si>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</si>
  <si>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</si>
  <si>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</si>
  <si>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</si>
  <si>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</si>
  <si>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</si>
  <si>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</si>
  <si>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</si>
  <si>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</si>
  <si>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</si>
  <si>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</si>
  <si>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</si>
  <si>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</si>
  <si>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</si>
  <si>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</si>
  <si>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</si>
  <si>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</si>
  <si>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</si>
  <si>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</si>
  <si>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</si>
  <si>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</si>
  <si>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</si>
  <si>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</si>
  <si>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</si>
  <si>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</si>
  <si>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</si>
  <si>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</si>
  <si>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</si>
  <si>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</si>
  <si>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</si>
  <si>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</si>
  <si>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</si>
  <si>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</si>
  <si>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</si>
  <si>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</si>
  <si>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</si>
  <si>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</si>
  <si>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</si>
  <si>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</si>
  <si>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</si>
  <si>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</si>
  <si>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</si>
  <si>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</si>
  <si>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</si>
  <si>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</si>
  <si>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</si>
  <si>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</si>
  <si>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</si>
  <si>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</si>
  <si>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</si>
  <si>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</si>
  <si>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</si>
  <si>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</si>
  <si>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</si>
  <si>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</si>
  <si>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</si>
  <si>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</si>
  <si>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</si>
  <si>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</si>
  <si>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</si>
  <si>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</si>
  <si>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</si>
  <si>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</si>
  <si>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</si>
  <si>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</si>
  <si>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</si>
  <si>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</si>
  <si>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</si>
  <si>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</si>
  <si>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</si>
  <si>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</si>
  <si>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</si>
  <si>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</si>
  <si>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</si>
  <si>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</si>
  <si>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</si>
  <si>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</si>
  <si>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</si>
  <si>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</si>
  <si>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</si>
  <si>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</si>
  <si>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</si>
  <si>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</si>
  <si>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</si>
  <si>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</si>
  <si>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</si>
  <si>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</si>
  <si>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</si>
  <si>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</si>
  <si>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</si>
  <si>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</si>
  <si>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</si>
  <si>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</si>
  <si>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</si>
  <si>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</si>
  <si>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</si>
  <si>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</si>
  <si>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</si>
  <si>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</si>
  <si>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</si>
  <si>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</si>
  <si>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</si>
  <si>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</si>
  <si>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</si>
  <si>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</si>
  <si>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</si>
  <si>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</si>
  <si>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</si>
  <si>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</si>
  <si>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</si>
  <si>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</si>
  <si>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</si>
  <si>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</si>
  <si>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</si>
  <si>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</si>
  <si>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</si>
  <si>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</si>
  <si>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</si>
  <si>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</si>
  <si>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</si>
  <si>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</si>
  <si>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</si>
  <si>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</si>
  <si>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</si>
  <si>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</si>
  <si>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</si>
  <si>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</si>
  <si>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</si>
  <si>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</si>
  <si>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</si>
  <si>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</si>
  <si>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</si>
  <si>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</si>
  <si>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</si>
  <si>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</si>
  <si>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</si>
  <si>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</si>
  <si>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</si>
  <si>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</si>
  <si>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</si>
  <si>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</si>
  <si>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</si>
  <si>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</si>
  <si>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</si>
  <si>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</si>
  <si>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</si>
  <si>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</si>
  <si>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</si>
  <si>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</si>
  <si>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</si>
  <si>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</si>
  <si>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</si>
  <si>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</si>
  <si>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</si>
  <si>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</si>
  <si>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</si>
  <si>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</si>
  <si>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</si>
  <si>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</si>
  <si>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</si>
  <si>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</si>
  <si>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</si>
  <si>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</si>
  <si>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</si>
  <si>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</si>
  <si>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</si>
  <si>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</si>
  <si>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</si>
  <si>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</si>
  <si>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</si>
  <si>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</si>
  <si>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</si>
  <si>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</si>
  <si>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</si>
  <si>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</si>
  <si>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</si>
  <si>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</si>
  <si>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</si>
  <si>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</si>
  <si>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</si>
  <si>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</si>
  <si>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</si>
  <si>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</si>
  <si>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</si>
  <si>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</si>
  <si>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</si>
  <si>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</si>
  <si>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</si>
  <si>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</si>
  <si>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</si>
  <si>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</si>
  <si>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</si>
  <si>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</si>
  <si>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</si>
  <si>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</si>
  <si>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</si>
  <si>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</si>
  <si>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</si>
  <si>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</si>
  <si>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</si>
  <si>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</si>
  <si>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</si>
  <si>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</si>
  <si>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</si>
  <si>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</si>
  <si>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</si>
  <si>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</si>
  <si>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</si>
  <si>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</si>
  <si>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</si>
  <si>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</si>
  <si>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</si>
  <si>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</si>
  <si>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</si>
  <si>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</si>
  <si>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</si>
  <si>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</si>
  <si>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</si>
  <si>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</si>
  <si>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</si>
  <si>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</si>
  <si>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</si>
  <si>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</si>
  <si>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</si>
  <si>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</si>
  <si>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</si>
  <si>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</si>
  <si>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</si>
  <si>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</si>
  <si>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</si>
  <si>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</si>
  <si>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</si>
  <si>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</si>
  <si>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</si>
  <si>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</si>
  <si>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</si>
  <si>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</si>
  <si>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</si>
  <si>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</si>
  <si>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</si>
  <si>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</si>
  <si>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</si>
  <si>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</si>
  <si>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</si>
  <si>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</si>
  <si>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</si>
  <si>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</si>
  <si>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</si>
  <si>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</si>
  <si>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</si>
  <si>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</si>
  <si>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</si>
  <si>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</si>
  <si>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</si>
  <si>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</si>
  <si>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</si>
  <si>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</si>
  <si>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</si>
  <si>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</si>
  <si>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</si>
  <si>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</si>
  <si>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</si>
  <si>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</si>
  <si>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</si>
  <si>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</si>
  <si>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</si>
  <si>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</si>
  <si>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</si>
  <si>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</si>
  <si>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</si>
  <si>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</si>
  <si>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</si>
  <si>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</si>
  <si>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</si>
  <si>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</si>
  <si>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</si>
  <si>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</si>
  <si>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</si>
  <si>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</si>
  <si>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</si>
  <si>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</si>
  <si>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</si>
  <si>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</si>
  <si>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</si>
  <si>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</si>
  <si>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</si>
  <si>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</si>
  <si>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</si>
  <si>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</si>
  <si>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</si>
  <si>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</si>
  <si>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</si>
  <si>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</si>
  <si>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</si>
  <si>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</si>
  <si>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</si>
  <si>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</si>
  <si>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</si>
  <si>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</si>
  <si>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</si>
  <si>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</si>
  <si>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</si>
  <si>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</si>
  <si>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</si>
  <si>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</si>
  <si>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</si>
  <si>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</si>
  <si>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</si>
  <si>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</si>
  <si>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</si>
  <si>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</si>
  <si>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</si>
  <si>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</si>
  <si>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</si>
  <si>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</si>
  <si>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</si>
  <si>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</si>
  <si>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</si>
  <si>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</si>
  <si>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</si>
  <si>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</si>
  <si>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</si>
  <si>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</si>
  <si>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</si>
  <si>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</si>
  <si>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</si>
  <si>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</si>
  <si>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</si>
  <si>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</si>
  <si>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</si>
  <si>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</si>
  <si>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</si>
  <si>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</si>
  <si>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</si>
  <si>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</si>
  <si>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</si>
  <si>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</si>
  <si>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</si>
  <si>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</si>
  <si>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</si>
  <si>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</si>
  <si>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</si>
  <si>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</si>
  <si>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</si>
  <si>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</si>
  <si>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</si>
  <si>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</si>
  <si>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</si>
  <si>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</si>
  <si>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</si>
  <si>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</si>
  <si>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</si>
  <si>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</si>
  <si>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</si>
  <si>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</si>
  <si>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</si>
  <si>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</si>
  <si>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</si>
  <si>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</si>
  <si>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</si>
  <si>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</si>
  <si>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</si>
  <si>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</si>
  <si>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</si>
  <si>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</si>
  <si>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</si>
  <si>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</si>
  <si>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</si>
  <si>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</si>
  <si>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</si>
  <si>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</si>
  <si>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</si>
  <si>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</si>
  <si>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</si>
  <si>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</si>
  <si>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</si>
  <si>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</si>
  <si>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</si>
  <si>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</si>
  <si>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</si>
  <si>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</si>
  <si>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</si>
  <si>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</si>
  <si>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</si>
  <si>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</si>
  <si>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</si>
  <si>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</si>
  <si>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</si>
  <si>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</si>
  <si>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</si>
  <si>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</si>
  <si>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</si>
  <si>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</si>
  <si>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</si>
  <si>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</si>
  <si>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</si>
  <si>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</si>
  <si>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</si>
  <si>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</si>
  <si>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</si>
  <si>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</si>
  <si>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</si>
  <si>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</si>
  <si>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</si>
  <si>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</si>
  <si>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</si>
  <si>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</si>
  <si>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</si>
  <si>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</si>
  <si>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</si>
  <si>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</si>
  <si>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</si>
  <si>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</si>
  <si>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</si>
  <si>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</si>
  <si>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</si>
  <si>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</si>
  <si>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</si>
  <si>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</si>
  <si>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</si>
  <si>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</si>
  <si>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</si>
  <si>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</si>
  <si>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</si>
  <si>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</si>
  <si>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</si>
  <si>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</si>
  <si>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</si>
  <si>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</si>
  <si>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</si>
  <si>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</si>
  <si>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</si>
  <si>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</si>
  <si>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</si>
  <si>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</si>
  <si>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</si>
  <si>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</si>
  <si>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</si>
  <si>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</si>
  <si>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</si>
  <si>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</si>
  <si>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</si>
  <si>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</si>
  <si>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</si>
  <si>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</si>
  <si>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</si>
  <si>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</si>
  <si>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</si>
  <si>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</si>
  <si>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</si>
  <si>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</si>
  <si>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</si>
  <si>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</si>
  <si>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</si>
  <si>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</si>
  <si>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</si>
  <si>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</si>
  <si>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</si>
  <si>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</si>
  <si>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</si>
  <si>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</si>
  <si>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</si>
  <si>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</si>
  <si>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</si>
  <si>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</si>
  <si>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</si>
  <si>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</si>
  <si>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</si>
  <si>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</si>
  <si>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</si>
  <si>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</si>
  <si>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</si>
  <si>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</si>
  <si>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</si>
  <si>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</si>
  <si>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</si>
  <si>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</si>
  <si>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</si>
  <si>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</si>
  <si>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</si>
  <si>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</si>
  <si>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</si>
  <si>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</si>
  <si>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</si>
  <si>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</si>
  <si>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</si>
  <si>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</si>
  <si>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</si>
  <si>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</si>
  <si>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</si>
  <si>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</si>
  <si>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</si>
  <si>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</si>
  <si>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</si>
  <si>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</si>
  <si>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</si>
  <si>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</si>
  <si>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</si>
  <si>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</si>
  <si>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</si>
  <si>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</si>
  <si>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</si>
  <si>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</si>
  <si>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</si>
  <si>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</si>
  <si>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</si>
  <si>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</si>
  <si>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</si>
  <si>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</si>
  <si>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</si>
  <si>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</si>
  <si>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</si>
  <si>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</si>
  <si>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</si>
  <si>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</si>
  <si>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</si>
  <si>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</si>
  <si>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</si>
  <si>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</si>
  <si>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</si>
  <si>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</si>
  <si>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</si>
  <si>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</si>
  <si>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</si>
  <si>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</si>
  <si>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</si>
  <si>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</si>
  <si>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</si>
  <si>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</si>
  <si>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</si>
  <si>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</si>
  <si>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</si>
  <si>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</si>
  <si>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</si>
  <si>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</si>
  <si>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</si>
  <si>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</si>
  <si>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</si>
  <si>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</si>
  <si>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</si>
  <si>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</si>
  <si>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</si>
  <si>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</si>
  <si>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</si>
  <si>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</si>
  <si>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</si>
  <si>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</si>
  <si>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</si>
  <si>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</si>
  <si>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</si>
  <si>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</si>
  <si>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</si>
  <si>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</si>
  <si>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</si>
  <si>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</si>
  <si>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</si>
  <si>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</si>
  <si>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</si>
  <si>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</si>
  <si>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</si>
  <si>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</si>
  <si>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</si>
  <si>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</si>
  <si>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</si>
  <si>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</si>
  <si>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</si>
  <si>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</si>
  <si>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</si>
  <si>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</si>
  <si>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</si>
  <si>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</si>
  <si>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</si>
  <si>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</si>
  <si>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</si>
  <si>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</si>
  <si>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</si>
  <si>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</si>
  <si>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</si>
  <si>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</si>
  <si>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</si>
  <si>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</si>
  <si>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</si>
  <si>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</si>
  <si>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</si>
  <si>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</si>
  <si>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</si>
  <si>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</si>
  <si>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</si>
  <si>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</si>
  <si>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</si>
  <si>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</si>
  <si>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</si>
  <si>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</si>
  <si>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</si>
  <si>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</si>
  <si>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</si>
  <si>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</si>
  <si>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</si>
  <si>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</si>
  <si>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</si>
  <si>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</si>
  <si>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</si>
  <si>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</si>
  <si>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</si>
  <si>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</si>
  <si>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</si>
  <si>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</si>
  <si>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</si>
  <si>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</si>
  <si>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</si>
  <si>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</si>
  <si>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</si>
  <si>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</si>
  <si>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</si>
  <si>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</si>
  <si>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</si>
  <si>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</si>
  <si>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</si>
  <si>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</si>
  <si>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</si>
  <si>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</si>
  <si>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</si>
  <si>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</si>
  <si>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</si>
  <si>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</si>
  <si>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</si>
  <si>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</si>
  <si>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</si>
  <si>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</si>
  <si>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</si>
  <si>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</si>
  <si>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</si>
  <si>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</si>
  <si>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</si>
  <si>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</si>
  <si>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</si>
  <si>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</si>
  <si>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</si>
  <si>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</si>
  <si>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</si>
  <si>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</si>
  <si>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</si>
  <si>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</si>
  <si>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</si>
  <si>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</si>
  <si>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</si>
  <si>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</si>
  <si>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</si>
  <si>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</si>
  <si>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</si>
  <si>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</si>
  <si>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</si>
  <si>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</si>
  <si>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</si>
  <si>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</si>
  <si>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</si>
  <si>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</si>
  <si>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</si>
  <si>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</si>
  <si>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</si>
  <si>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</si>
  <si>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</si>
  <si>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</si>
  <si>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</si>
  <si>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</si>
  <si>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</si>
  <si>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</si>
  <si>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</si>
  <si>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</si>
  <si>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</si>
  <si>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</si>
  <si>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</si>
  <si>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</si>
  <si>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</si>
  <si>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</si>
  <si>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</si>
  <si>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</si>
  <si>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</si>
  <si>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</si>
  <si>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</si>
  <si>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</si>
  <si>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</si>
  <si>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</si>
  <si>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</si>
  <si>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</si>
  <si>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</si>
  <si>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</si>
  <si>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</si>
  <si>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</si>
  <si>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</si>
  <si>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</si>
  <si>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</si>
  <si>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</si>
  <si>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</si>
  <si>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</si>
  <si>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</si>
  <si>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</si>
  <si>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</si>
  <si>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</si>
  <si>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</si>
  <si>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</si>
  <si>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</si>
  <si>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</si>
  <si>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</si>
  <si>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</si>
  <si>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</si>
  <si>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</si>
  <si>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</si>
  <si>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</si>
  <si>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</si>
  <si>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</si>
  <si>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</si>
  <si>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</si>
  <si>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</si>
  <si>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</si>
  <si>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</si>
  <si>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</si>
  <si>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</si>
  <si>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</si>
  <si>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</si>
  <si>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</si>
  <si>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</si>
  <si>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</si>
  <si>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</si>
  <si>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</si>
  <si>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</si>
  <si>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</si>
  <si>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</si>
  <si>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</si>
  <si>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</si>
  <si>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</si>
  <si>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</si>
  <si>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</si>
  <si>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</si>
  <si>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</si>
  <si>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</si>
  <si>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</si>
  <si>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</si>
  <si>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</si>
  <si>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</si>
  <si>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</si>
  <si>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</si>
  <si>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</si>
  <si>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</si>
  <si>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</si>
  <si>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</si>
  <si>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</si>
  <si>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</si>
  <si>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</si>
  <si>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</si>
  <si>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</si>
  <si>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</si>
  <si>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</si>
  <si>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</si>
  <si>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</si>
  <si>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</si>
  <si>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</si>
  <si>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</si>
  <si>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</si>
  <si>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</si>
  <si>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</si>
  <si>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</si>
  <si>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</si>
  <si>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</si>
  <si>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</si>
  <si>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</si>
  <si>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</si>
  <si>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</si>
  <si>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</si>
  <si>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</si>
  <si>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</si>
  <si>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</si>
  <si>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</si>
  <si>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</si>
  <si>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</si>
  <si>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</si>
  <si>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</si>
  <si>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</si>
  <si>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</si>
  <si>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</si>
  <si>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</si>
  <si>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</si>
  <si>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</si>
  <si>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</si>
  <si>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</si>
  <si>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</si>
  <si>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</si>
  <si>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</si>
  <si>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</si>
  <si>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</si>
  <si>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</si>
  <si>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</si>
  <si>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</si>
  <si>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</si>
  <si>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</si>
  <si>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</si>
  <si>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</si>
  <si>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</si>
  <si>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</si>
  <si>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</si>
  <si>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</si>
  <si>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</si>
  <si>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</si>
  <si>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</si>
  <si>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</si>
  <si>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</si>
  <si>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</si>
  <si>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</si>
  <si>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</si>
  <si>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</si>
  <si>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</si>
  <si>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</si>
  <si>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</si>
  <si>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</si>
  <si>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</si>
  <si>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</si>
  <si>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</si>
  <si>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</si>
  <si>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</si>
  <si>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</si>
  <si>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</si>
  <si>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</si>
  <si>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</si>
  <si>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</si>
  <si>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</si>
  <si>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</si>
  <si>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</si>
  <si>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</si>
  <si>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</si>
  <si>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</si>
  <si>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</si>
  <si>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</si>
  <si>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</si>
  <si>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</si>
  <si>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</si>
  <si>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</si>
  <si>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</si>
  <si>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</si>
  <si>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</si>
  <si>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</si>
  <si>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</si>
  <si>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</si>
  <si>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</si>
  <si>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</si>
  <si>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</si>
  <si>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</si>
  <si>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</si>
  <si>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</si>
  <si>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</si>
  <si>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</si>
  <si>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</si>
  <si>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</si>
  <si>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</si>
  <si>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</si>
  <si>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</si>
  <si>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</si>
  <si>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</si>
  <si>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</si>
  <si>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</si>
  <si>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</si>
  <si>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</si>
  <si>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</si>
  <si>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</si>
  <si>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</si>
  <si>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</si>
  <si>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</si>
  <si>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</si>
  <si>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</si>
  <si>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</si>
  <si>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</si>
  <si>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</si>
  <si>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</si>
  <si>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</si>
  <si>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</si>
  <si>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</si>
  <si>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</si>
  <si>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</si>
  <si>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</si>
  <si>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</si>
  <si>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</si>
  <si>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</si>
  <si>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</si>
  <si>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</si>
  <si>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</si>
  <si>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</si>
  <si>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</si>
  <si>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</si>
  <si>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</si>
  <si>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</si>
  <si>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</si>
  <si>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</si>
  <si>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</si>
  <si>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</si>
  <si>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</si>
  <si>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</si>
  <si>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</si>
  <si>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</si>
  <si>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</si>
  <si>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</si>
  <si>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</si>
  <si>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</si>
  <si>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</si>
  <si>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</si>
  <si>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</si>
  <si>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</si>
  <si>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</si>
  <si>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</si>
  <si>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</si>
  <si>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</si>
  <si>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</si>
  <si>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</si>
  <si>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</si>
  <si>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</si>
  <si>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</si>
  <si>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</si>
  <si>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</si>
  <si>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</si>
  <si>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</si>
  <si>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</si>
  <si>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</si>
  <si>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</si>
  <si>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</si>
  <si>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</si>
  <si>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</si>
  <si>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</si>
  <si>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</si>
  <si>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</si>
  <si>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</si>
  <si>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</si>
  <si>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</si>
  <si>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</si>
  <si>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</si>
  <si>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</si>
  <si>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</si>
  <si>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</si>
  <si>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</si>
  <si>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</si>
  <si>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</si>
  <si>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</si>
  <si>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</si>
  <si>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</si>
  <si>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</si>
  <si>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</si>
  <si>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</si>
  <si>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</si>
  <si>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</si>
  <si>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</si>
  <si>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</si>
  <si>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</si>
  <si>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</si>
  <si>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</si>
  <si>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</si>
  <si>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</si>
  <si>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</si>
  <si>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</si>
  <si>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</si>
  <si>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</si>
  <si>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</si>
  <si>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</si>
  <si>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</si>
  <si>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</si>
  <si>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</si>
  <si>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</si>
  <si>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</si>
  <si>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</si>
  <si>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</si>
  <si>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</si>
  <si>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</si>
  <si>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</si>
  <si>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</si>
  <si>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</si>
  <si>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</si>
  <si>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</si>
  <si>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</si>
  <si>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</si>
  <si>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</si>
  <si>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</si>
  <si>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</si>
  <si>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</si>
  <si>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</si>
  <si>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</si>
  <si>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</si>
  <si>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</si>
  <si>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</si>
  <si>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</si>
  <si>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</si>
  <si>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</si>
  <si>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</si>
  <si>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</si>
  <si>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</si>
  <si>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</si>
  <si>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</si>
  <si>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</si>
  <si>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</si>
  <si>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</si>
  <si>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</si>
  <si>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</si>
  <si>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</si>
  <si>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</si>
  <si>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</si>
  <si>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</si>
  <si>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</si>
  <si>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</si>
  <si>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</si>
  <si>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</si>
  <si>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</si>
  <si>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</si>
  <si>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</si>
  <si>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</si>
  <si>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</si>
  <si>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</si>
  <si>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</si>
  <si>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</si>
  <si>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</si>
  <si>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</si>
  <si>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</si>
  <si>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</si>
  <si>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</si>
  <si>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</si>
  <si>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</si>
  <si>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</si>
  <si>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</si>
  <si>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</si>
  <si>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</si>
  <si>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</si>
  <si>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</si>
  <si>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</si>
  <si>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</si>
  <si>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</si>
  <si>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</si>
  <si>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</si>
  <si>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</si>
  <si>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</si>
  <si>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</si>
  <si>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</si>
  <si>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</si>
  <si>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</si>
  <si>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</si>
  <si>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</si>
  <si>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</si>
  <si>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</si>
  <si>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</si>
  <si>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</si>
  <si>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</si>
  <si>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</si>
  <si>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</si>
  <si>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</si>
  <si>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</si>
  <si>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</si>
  <si>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</si>
  <si>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</si>
  <si>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</si>
  <si>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</si>
  <si>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</si>
  <si>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</si>
  <si>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</si>
  <si>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</si>
  <si>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</si>
  <si>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</si>
  <si>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</si>
  <si>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</si>
  <si>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</si>
  <si>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</si>
  <si>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</si>
  <si>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</si>
  <si>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</si>
  <si>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</si>
  <si>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</si>
  <si>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</si>
  <si>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</si>
  <si>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</si>
  <si>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</si>
  <si>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</si>
  <si>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</si>
  <si>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</si>
  <si>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</si>
  <si>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</si>
  <si>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</si>
  <si>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</si>
  <si>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</si>
  <si>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</si>
  <si>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</si>
  <si>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</si>
  <si>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</si>
  <si>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</si>
  <si>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</si>
  <si>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</si>
  <si>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</si>
  <si>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</si>
  <si>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</si>
  <si>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</si>
  <si>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</si>
  <si>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</si>
  <si>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</si>
  <si>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</si>
  <si>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</si>
  <si>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</si>
  <si>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</si>
  <si>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</si>
  <si>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</si>
  <si>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</si>
  <si>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</si>
  <si>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</si>
  <si>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</si>
  <si>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</si>
  <si>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</si>
  <si>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</si>
  <si>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</si>
  <si>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</si>
  <si>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</si>
  <si>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</si>
  <si>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</si>
  <si>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</si>
  <si>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</si>
  <si>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</si>
  <si>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</si>
  <si>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</si>
  <si>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</si>
  <si>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</si>
  <si>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</si>
  <si>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</si>
  <si>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</si>
  <si>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</si>
  <si>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</si>
  <si>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</si>
  <si>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</si>
  <si>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</si>
  <si>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</si>
  <si>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</si>
  <si>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</si>
  <si>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</si>
  <si>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</si>
  <si>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</si>
  <si>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</si>
  <si>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</si>
  <si>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</si>
  <si>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</si>
  <si>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</si>
  <si>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</si>
  <si>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</si>
  <si>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</si>
  <si>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</si>
  <si>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</si>
  <si>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</si>
  <si>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</si>
  <si>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</si>
  <si>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</si>
  <si>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</si>
  <si>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</si>
  <si>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</si>
  <si>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</si>
  <si>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</si>
  <si>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</si>
  <si>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</si>
  <si>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</si>
  <si>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</si>
  <si>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</si>
  <si>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</si>
  <si>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</si>
  <si>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</si>
  <si>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</si>
  <si>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</si>
  <si>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</si>
  <si>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</si>
  <si>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</si>
  <si>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</si>
  <si>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</si>
  <si>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</si>
  <si>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</si>
  <si>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</si>
  <si>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</si>
  <si>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</si>
  <si>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</si>
  <si>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</si>
  <si>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</si>
  <si>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</si>
  <si>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</si>
  <si>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</si>
  <si>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</si>
  <si>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</si>
  <si>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</si>
  <si>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</si>
  <si>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</si>
  <si>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</si>
  <si>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</si>
  <si>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</si>
  <si>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</si>
  <si>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</si>
  <si>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</si>
  <si>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</si>
  <si>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</si>
  <si>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</si>
  <si>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</si>
  <si>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</si>
  <si>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</si>
  <si>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</si>
  <si>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</si>
  <si>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</si>
  <si>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</si>
  <si>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</si>
  <si>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</si>
  <si>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</si>
  <si>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</si>
  <si>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</si>
  <si>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</si>
  <si>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</si>
  <si>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</si>
  <si>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</si>
  <si>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</si>
  <si>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</si>
  <si>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</si>
  <si>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</si>
  <si>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</si>
  <si>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</si>
  <si>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</si>
  <si>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</si>
  <si>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</si>
  <si>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</si>
  <si>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</si>
  <si>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</si>
  <si>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</si>
  <si>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</si>
  <si>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</si>
  <si>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</si>
  <si>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</si>
  <si>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</si>
  <si>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</si>
  <si>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</si>
  <si>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</si>
  <si>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</si>
  <si>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</si>
  <si>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</si>
  <si>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</si>
  <si>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</si>
  <si>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</si>
  <si>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</si>
  <si>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</si>
  <si>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</si>
  <si>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</si>
  <si>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</si>
  <si>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</si>
  <si>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</si>
  <si>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</si>
  <si>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</si>
  <si>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</si>
  <si>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</si>
  <si>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</si>
  <si>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</si>
  <si>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</si>
  <si>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</si>
  <si>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</si>
  <si>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</si>
  <si>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</si>
  <si>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</si>
  <si>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</si>
  <si>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</si>
  <si>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</si>
  <si>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</si>
  <si>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</si>
  <si>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</si>
  <si>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</si>
  <si>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</si>
  <si>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</si>
  <si>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</si>
  <si>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</si>
  <si>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</si>
  <si>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</si>
  <si>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</si>
  <si>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</si>
  <si>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</si>
  <si>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</si>
  <si>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</si>
  <si>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</si>
  <si>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</si>
  <si>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</si>
  <si>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</si>
  <si>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</si>
  <si>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</si>
  <si>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</si>
  <si>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</si>
  <si>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</si>
  <si>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</si>
  <si>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</si>
  <si>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</si>
  <si>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</si>
  <si>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</si>
  <si>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</si>
  <si>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</si>
  <si>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</si>
  <si>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</si>
  <si>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</si>
  <si>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</si>
  <si>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</si>
  <si>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</si>
  <si>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</si>
  <si>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</si>
  <si>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</si>
  <si>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</si>
  <si>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</si>
  <si>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</si>
  <si>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</si>
  <si>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</si>
  <si>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</si>
  <si>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</si>
  <si>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</si>
  <si>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</si>
  <si>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</si>
  <si>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</si>
  <si>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</si>
  <si>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</si>
  <si>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</si>
  <si>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</si>
  <si>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</si>
  <si>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</si>
  <si>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</si>
  <si>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</si>
  <si>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</si>
  <si>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</si>
  <si>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</si>
  <si>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</si>
  <si>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</si>
  <si>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</si>
  <si>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</si>
  <si>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</si>
  <si>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</si>
  <si>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</si>
  <si>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</si>
  <si>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</si>
  <si>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</si>
  <si>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</si>
  <si>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</si>
  <si>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</si>
  <si>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</si>
  <si>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</si>
  <si>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</si>
  <si>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</si>
  <si>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</si>
  <si>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</si>
  <si>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</si>
  <si>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</si>
  <si>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</si>
  <si>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</si>
  <si>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</si>
  <si>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</si>
  <si>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</si>
  <si>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</si>
  <si>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</si>
  <si>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</si>
  <si>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</si>
  <si>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</si>
  <si>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</si>
  <si>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</si>
  <si>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</si>
  <si>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</si>
  <si>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</si>
  <si>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</si>
  <si>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</si>
  <si>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</si>
  <si>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</si>
  <si>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</si>
  <si>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</si>
  <si>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</si>
  <si>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</si>
  <si>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</si>
  <si>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</si>
  <si>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</si>
  <si>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</si>
  <si>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</si>
  <si>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</si>
  <si>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</si>
  <si>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</si>
  <si>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</si>
  <si>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</si>
  <si>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</si>
  <si>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</si>
  <si>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</si>
  <si>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</si>
  <si>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</si>
  <si>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</si>
  <si>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</si>
  <si>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</si>
  <si>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</si>
  <si>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</si>
  <si>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</si>
  <si>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</si>
  <si>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</si>
  <si>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</si>
  <si>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</si>
  <si>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</si>
  <si>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</si>
  <si>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</si>
  <si>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</si>
  <si>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</si>
  <si>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</si>
  <si>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</si>
  <si>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</si>
  <si>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</si>
  <si>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</si>
  <si>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</si>
  <si>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</si>
  <si>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</si>
  <si>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</si>
  <si>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</si>
  <si>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</si>
  <si>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</si>
  <si>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</si>
  <si>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</si>
  <si>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</si>
  <si>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</si>
  <si>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</si>
  <si>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</si>
  <si>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</si>
  <si>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</si>
  <si>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</si>
  <si>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</si>
  <si>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</si>
  <si>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</si>
  <si>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</si>
  <si>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</si>
  <si>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</si>
  <si>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</si>
  <si>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</si>
  <si>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</si>
  <si>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</si>
  <si>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</si>
  <si>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</si>
  <si>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</si>
  <si>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</si>
  <si>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</si>
  <si>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</si>
  <si>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</si>
  <si>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</si>
  <si>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</si>
  <si>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</si>
  <si>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</si>
  <si>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</si>
  <si>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</si>
  <si>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</si>
  <si>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</si>
  <si>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</si>
  <si>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</si>
  <si>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</si>
  <si>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</si>
  <si>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</si>
  <si>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</si>
  <si>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</si>
  <si>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</si>
  <si>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</si>
  <si>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</si>
  <si>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</si>
  <si>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</si>
  <si>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</si>
  <si>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</si>
  <si>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</si>
  <si>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</si>
  <si>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</si>
  <si>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</si>
  <si>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</si>
  <si>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</si>
  <si>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</si>
  <si>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</si>
  <si>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</si>
  <si>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</si>
  <si>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</si>
  <si>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</si>
  <si>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</si>
  <si>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</si>
  <si>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</si>
  <si>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</si>
  <si>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</si>
  <si>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</si>
  <si>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</si>
  <si>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</si>
  <si>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</si>
  <si>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</si>
  <si>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</si>
  <si>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</si>
  <si>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</si>
  <si>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</si>
  <si>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</si>
  <si>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</si>
  <si>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</si>
  <si>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</si>
  <si>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</si>
  <si>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</si>
  <si>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</si>
  <si>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</si>
  <si>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</si>
  <si>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</si>
  <si>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</si>
  <si>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</si>
  <si>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</si>
  <si>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</si>
  <si>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</si>
  <si>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</si>
  <si>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</si>
  <si>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</si>
  <si>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</si>
  <si>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</si>
  <si>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</si>
  <si>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</si>
  <si>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</si>
  <si>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</si>
  <si>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</si>
  <si>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</si>
  <si>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</si>
  <si>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</si>
  <si>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</si>
  <si>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</si>
  <si>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</si>
  <si>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</si>
  <si>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</si>
  <si>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</si>
  <si>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</si>
  <si>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</si>
  <si>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</si>
  <si>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</si>
  <si>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</si>
  <si>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</si>
  <si>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</si>
  <si>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</si>
  <si>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</si>
  <si>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</si>
  <si>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</si>
  <si>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</si>
  <si>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</si>
  <si>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</si>
  <si>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</si>
  <si>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</si>
  <si>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</si>
  <si>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</si>
  <si>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</si>
  <si>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</si>
  <si>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</si>
  <si>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</si>
  <si>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</si>
  <si>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</si>
  <si>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</si>
  <si>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</si>
  <si>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</si>
  <si>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</si>
  <si>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</si>
  <si>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</si>
  <si>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</si>
  <si>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</si>
  <si>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</si>
  <si>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</si>
  <si>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</si>
  <si>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</si>
  <si>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</si>
  <si>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</si>
  <si>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</si>
  <si>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</si>
  <si>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</si>
  <si>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</si>
  <si>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</si>
  <si>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</si>
  <si>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</si>
  <si>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</si>
  <si>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</si>
  <si>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</si>
  <si>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</si>
  <si>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</si>
  <si>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</si>
  <si>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</si>
  <si>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</si>
  <si>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</si>
  <si>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</si>
  <si>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</si>
  <si>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</si>
  <si>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</si>
  <si>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</si>
  <si>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</si>
  <si>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</si>
  <si>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</si>
  <si>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</si>
  <si>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</si>
  <si>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</si>
  <si>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</si>
  <si>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</si>
  <si>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</si>
  <si>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</si>
  <si>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</si>
  <si>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</si>
  <si>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</si>
  <si>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</si>
  <si>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</si>
  <si>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</si>
  <si>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</si>
  <si>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</si>
  <si>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</si>
  <si>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</si>
  <si>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</si>
  <si>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</si>
  <si>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</si>
  <si>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</si>
  <si>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</si>
  <si>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</si>
  <si>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</si>
  <si>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</si>
  <si>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</si>
  <si>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</si>
  <si>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</si>
  <si>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</si>
  <si>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</si>
  <si>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</si>
  <si>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</si>
  <si>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</si>
  <si>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</si>
  <si>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</si>
  <si>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</si>
  <si>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</si>
  <si>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</si>
  <si>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</si>
  <si>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</si>
  <si>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</si>
  <si>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</si>
  <si>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</si>
  <si>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</si>
  <si>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</si>
  <si>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</si>
  <si>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</si>
  <si>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</si>
  <si>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</si>
  <si>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</si>
  <si>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</si>
  <si>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</si>
  <si>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</si>
  <si>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</si>
  <si>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</si>
  <si>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</si>
  <si>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</si>
  <si>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</si>
  <si>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</si>
  <si>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</si>
  <si>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</si>
  <si>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</si>
  <si>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</si>
  <si>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</si>
  <si>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</si>
  <si>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</si>
  <si>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</si>
  <si>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</si>
  <si>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</si>
  <si>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</si>
  <si>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</si>
  <si>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</si>
  <si>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</si>
  <si>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</si>
  <si>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</si>
  <si>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</si>
  <si>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</si>
  <si>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</si>
  <si>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</si>
  <si>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</si>
  <si>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</si>
  <si>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</si>
  <si>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</si>
  <si>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</si>
  <si>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</si>
  <si>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</si>
  <si>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</si>
  <si>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</si>
  <si>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</si>
  <si>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</si>
  <si>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</si>
  <si>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</si>
  <si>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</si>
  <si>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</si>
  <si>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</si>
  <si>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</si>
  <si>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</si>
  <si>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</si>
  <si>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</si>
  <si>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</si>
  <si>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</si>
  <si>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</si>
  <si>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</si>
  <si>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</si>
  <si>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</si>
  <si>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</si>
  <si>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</si>
  <si>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</si>
  <si>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</si>
  <si>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</si>
  <si>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</si>
  <si>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</si>
  <si>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</si>
  <si>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</si>
  <si>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</si>
  <si>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</si>
  <si>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</si>
  <si>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</si>
  <si>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</si>
  <si>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</si>
  <si>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</si>
  <si>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</si>
  <si>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</si>
  <si>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</si>
  <si>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</si>
  <si>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</si>
  <si>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</si>
  <si>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</si>
  <si>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</si>
  <si>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</si>
  <si>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</si>
  <si>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</si>
  <si>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</si>
  <si>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</si>
  <si>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</si>
  <si>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</si>
  <si>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</si>
  <si>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</si>
  <si>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</si>
  <si>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</si>
  <si>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</si>
  <si>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</si>
  <si>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</si>
  <si>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</si>
  <si>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</si>
  <si>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</si>
  <si>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</si>
  <si>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</si>
  <si>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</si>
  <si>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</si>
  <si>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</si>
  <si>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</si>
  <si>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</si>
  <si>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</si>
  <si>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</si>
  <si>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</si>
  <si>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</si>
  <si>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</si>
  <si>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</si>
  <si>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</si>
  <si>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</si>
  <si>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</si>
  <si>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</si>
  <si>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</si>
  <si>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</si>
  <si>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</si>
  <si>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</si>
  <si>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</si>
  <si>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</si>
  <si>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</si>
  <si>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</si>
  <si>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</si>
  <si>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</si>
  <si>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</si>
  <si>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</si>
  <si>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</si>
  <si>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</si>
  <si>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</si>
  <si>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</si>
  <si>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</si>
  <si>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</si>
  <si>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</si>
  <si>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</si>
  <si>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</si>
  <si>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</si>
  <si>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</si>
  <si>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</si>
  <si>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</si>
  <si>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</si>
  <si>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</si>
  <si>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</si>
  <si>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</si>
  <si>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</si>
  <si>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</si>
  <si>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</si>
  <si>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</si>
  <si>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</si>
  <si>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</si>
  <si>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</si>
  <si>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</si>
  <si>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</si>
  <si>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</si>
  <si>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</si>
  <si>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</si>
  <si>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</si>
  <si>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</si>
  <si>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</si>
  <si>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</si>
  <si>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</si>
  <si>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</si>
  <si>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</si>
  <si>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</si>
  <si>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</si>
  <si>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</si>
  <si>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</si>
  <si>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</si>
  <si>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</si>
  <si>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</si>
  <si>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</si>
  <si>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</si>
  <si>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</si>
  <si>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</si>
  <si>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</si>
  <si>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</si>
  <si>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</si>
  <si>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</si>
  <si>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</si>
  <si>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</si>
  <si>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</si>
  <si>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</si>
  <si>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</si>
  <si>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</si>
  <si>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</si>
  <si>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</si>
  <si>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</si>
  <si>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</si>
  <si>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</si>
  <si>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</si>
  <si>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</si>
  <si>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</si>
  <si>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</si>
  <si>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</si>
  <si>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</si>
  <si>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</si>
  <si>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</si>
  <si>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</si>
  <si>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</si>
  <si>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</si>
  <si>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</si>
  <si>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</si>
  <si>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</si>
  <si>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</si>
  <si>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</si>
  <si>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</si>
  <si>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</si>
  <si>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</si>
  <si>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</si>
  <si>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</si>
  <si>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</si>
  <si>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</si>
  <si>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</si>
  <si>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</si>
  <si>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</si>
  <si>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</si>
  <si>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</si>
  <si>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</si>
  <si>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</si>
  <si>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</si>
  <si>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</si>
  <si>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</si>
  <si>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</si>
  <si>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</si>
  <si>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</si>
  <si>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</si>
  <si>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</si>
  <si>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</si>
  <si>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</si>
  <si>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</si>
  <si>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</si>
  <si>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</si>
  <si>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</si>
  <si>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</si>
  <si>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</si>
  <si>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</si>
  <si>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</si>
  <si>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</si>
  <si>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</si>
  <si>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</si>
  <si>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</si>
  <si>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</si>
  <si>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</si>
  <si>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</si>
  <si>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</si>
  <si>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</si>
  <si>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</si>
  <si>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</si>
  <si>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</si>
  <si>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</si>
  <si>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</si>
  <si>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</si>
  <si>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</si>
  <si>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</si>
  <si>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</si>
  <si>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</si>
  <si>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</si>
  <si>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</si>
  <si>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</si>
  <si>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</si>
  <si>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</si>
  <si>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</si>
  <si>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</si>
  <si>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</si>
  <si>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</si>
  <si>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</si>
  <si>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</si>
  <si>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</si>
  <si>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</si>
  <si>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</si>
  <si>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</si>
  <si>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</si>
  <si>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</si>
  <si>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</si>
  <si>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</si>
  <si>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</si>
  <si>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</si>
  <si>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</si>
  <si>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</si>
  <si>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</si>
  <si>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</si>
  <si>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</si>
  <si>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</si>
  <si>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</si>
  <si>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</si>
  <si>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</si>
  <si>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</si>
  <si>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</si>
  <si>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</si>
  <si>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</si>
  <si>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</si>
  <si>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</si>
  <si>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</si>
  <si>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</si>
  <si>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</si>
  <si>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</si>
  <si>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</si>
  <si>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</si>
  <si>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</si>
  <si>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</si>
  <si>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</si>
  <si>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</si>
  <si>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</si>
  <si>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</si>
  <si>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</si>
  <si>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</si>
  <si>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</si>
  <si>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</si>
  <si>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</si>
  <si>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</si>
  <si>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</si>
  <si>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</si>
  <si>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</si>
  <si>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</si>
  <si>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</si>
  <si>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</si>
  <si>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</si>
  <si>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</si>
  <si>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</si>
  <si>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</si>
  <si>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</si>
  <si>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</si>
  <si>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</si>
  <si>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</si>
  <si>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</si>
  <si>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</si>
  <si>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</si>
  <si>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</si>
  <si>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</si>
  <si>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</si>
  <si>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</si>
  <si>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</si>
  <si>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</si>
  <si>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</si>
  <si>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</si>
  <si>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</si>
  <si>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</si>
  <si>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</si>
  <si>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</si>
  <si>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</si>
  <si>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</si>
  <si>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</si>
  <si>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</si>
  <si>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</si>
  <si>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</si>
  <si>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</si>
  <si>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</si>
  <si>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</si>
  <si>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</si>
  <si>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</si>
  <si>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</si>
  <si>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</si>
  <si>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</si>
  <si>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</si>
  <si>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</si>
  <si>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</si>
  <si>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</si>
  <si>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</si>
  <si>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</si>
  <si>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</si>
  <si>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</si>
  <si>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</si>
  <si>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</si>
  <si>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</si>
  <si>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</si>
  <si>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</si>
  <si>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</si>
  <si>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</si>
  <si>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</si>
  <si>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</si>
  <si>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</si>
  <si>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</si>
  <si>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</si>
  <si>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</si>
  <si>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</si>
  <si>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</si>
  <si>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</si>
  <si>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</si>
  <si>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</si>
  <si>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</si>
  <si>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</si>
  <si>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</si>
  <si>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</si>
  <si>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</si>
  <si>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</si>
  <si>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</si>
  <si>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</si>
  <si>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</si>
  <si>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</si>
  <si>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</si>
  <si>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</si>
  <si>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</si>
  <si>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</si>
  <si>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</si>
  <si>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</si>
  <si>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</si>
  <si>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</si>
  <si>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</si>
  <si>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</si>
  <si>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</si>
  <si>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</si>
  <si>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</si>
  <si>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</si>
  <si>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</si>
  <si>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</si>
  <si>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</si>
  <si>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</si>
  <si>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</si>
  <si>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</si>
  <si>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</si>
  <si>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</si>
  <si>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</si>
  <si>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</si>
  <si>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</si>
  <si>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</si>
  <si>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</si>
  <si>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</si>
  <si>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</si>
  <si>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</si>
  <si>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</si>
  <si>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</si>
  <si>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</si>
  <si>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</si>
  <si>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</si>
  <si>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</si>
  <si>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</si>
  <si>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</si>
  <si>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</si>
  <si>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</si>
  <si>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</si>
  <si>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</si>
  <si>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</si>
  <si>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</si>
  <si>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</si>
  <si>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</si>
  <si>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</si>
  <si>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</si>
  <si>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</si>
  <si>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</si>
  <si>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</si>
  <si>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</si>
  <si>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</si>
  <si>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</si>
  <si>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</si>
  <si>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</si>
  <si>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</si>
  <si>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</si>
  <si>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</si>
  <si>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</si>
  <si>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</si>
  <si>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</si>
  <si>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</si>
  <si>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</si>
  <si>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</si>
  <si>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</si>
  <si>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</si>
  <si>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</si>
  <si>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</si>
  <si>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</si>
  <si>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</si>
  <si>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</si>
  <si>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</si>
  <si>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</si>
  <si>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</si>
  <si>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</si>
  <si>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</si>
  <si>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</si>
  <si>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</si>
  <si>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</si>
  <si>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</si>
  <si>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</si>
  <si>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</si>
  <si>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</si>
  <si>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</si>
  <si>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</si>
  <si>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</si>
  <si>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</si>
  <si>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</si>
  <si>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</si>
  <si>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</si>
  <si>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</si>
  <si>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</si>
  <si>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</si>
  <si>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</si>
  <si>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</si>
  <si>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</si>
  <si>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</si>
  <si>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</si>
  <si>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</si>
  <si>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</si>
  <si>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</si>
  <si>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</si>
  <si>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</si>
  <si>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</si>
  <si>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</si>
  <si>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</si>
  <si>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</si>
  <si>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</si>
  <si>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</si>
  <si>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</si>
  <si>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</si>
  <si>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</si>
  <si>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</si>
  <si>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</si>
  <si>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</si>
  <si>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</si>
  <si>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</si>
  <si>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</si>
  <si>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</si>
  <si>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</si>
  <si>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</si>
  <si>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</si>
  <si>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</si>
  <si>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</si>
  <si>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</si>
  <si>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</si>
  <si>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</si>
  <si>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</si>
  <si>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</si>
  <si>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</si>
  <si>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</si>
  <si>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</si>
  <si>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</si>
  <si>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</si>
  <si>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</si>
  <si>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</si>
  <si>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</si>
  <si>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</si>
  <si>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</si>
  <si>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</si>
  <si>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</si>
  <si>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</si>
  <si>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</si>
  <si>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</si>
  <si>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</si>
  <si>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</si>
  <si>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</si>
  <si>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</si>
  <si>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</si>
  <si>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</si>
  <si>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</si>
  <si>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</si>
  <si>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</si>
  <si>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</si>
  <si>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</si>
  <si>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</si>
  <si>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</si>
  <si>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</si>
  <si>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</si>
  <si>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</si>
  <si>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</si>
  <si>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</si>
  <si>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</si>
  <si>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</si>
  <si>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</si>
  <si>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</si>
  <si>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</si>
  <si>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</si>
  <si>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</si>
  <si>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</si>
  <si>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</si>
  <si>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</si>
  <si>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</si>
  <si>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</si>
  <si>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</si>
  <si>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</si>
  <si>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</si>
  <si>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</si>
  <si>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</si>
  <si>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</si>
  <si>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</si>
  <si>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</si>
  <si>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</si>
  <si>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</si>
  <si>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</si>
  <si>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</si>
  <si>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</si>
  <si>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</si>
  <si>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</si>
  <si>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</si>
  <si>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</si>
  <si>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</si>
  <si>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</si>
  <si>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</si>
  <si>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</si>
  <si>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</si>
  <si>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</si>
  <si>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</si>
  <si>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</si>
  <si>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</si>
  <si>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</si>
  <si>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</si>
  <si>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</si>
  <si>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</si>
  <si>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</si>
  <si>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</si>
  <si>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</si>
  <si>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</si>
  <si>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</si>
  <si>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</si>
  <si>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</si>
  <si>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</si>
  <si>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</si>
  <si>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</si>
  <si>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</si>
  <si>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</si>
  <si>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</si>
  <si>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</si>
  <si>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</si>
  <si>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</si>
  <si>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</si>
  <si>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</si>
  <si>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</si>
  <si>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</si>
  <si>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</si>
  <si>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</si>
  <si>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</si>
  <si>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</si>
  <si>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</si>
  <si>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</si>
  <si>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</si>
  <si>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</si>
  <si>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</si>
  <si>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</si>
  <si>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</si>
  <si>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</si>
  <si>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</si>
  <si>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</si>
  <si>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</si>
  <si>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</si>
  <si>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</si>
  <si>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</si>
  <si>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</si>
  <si>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</si>
  <si>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</si>
  <si>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</si>
  <si>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</si>
  <si>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</si>
  <si>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</si>
  <si>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</si>
  <si>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</si>
  <si>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</si>
  <si>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</si>
  <si>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</si>
  <si>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</si>
  <si>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</si>
  <si>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</si>
  <si>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</si>
  <si>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</si>
  <si>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</si>
  <si>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</si>
  <si>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</si>
  <si>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</si>
  <si>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</si>
  <si>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</si>
  <si>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</si>
  <si>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</si>
  <si>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</si>
  <si>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</si>
  <si>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</si>
  <si>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</si>
  <si>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</si>
  <si>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</si>
  <si>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</si>
  <si>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</si>
  <si>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</si>
  <si>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</si>
  <si>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</si>
  <si>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</si>
  <si>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</si>
  <si>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</si>
  <si>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</si>
  <si>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</si>
  <si>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</si>
  <si>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</si>
  <si>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</si>
  <si>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</si>
  <si>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</si>
  <si>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</si>
  <si>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</si>
  <si>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</si>
  <si>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</si>
  <si>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</si>
  <si>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</si>
  <si>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</si>
  <si>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</si>
  <si>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</si>
  <si>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</si>
  <si>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</si>
  <si>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</si>
  <si>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</si>
  <si>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</si>
  <si>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</si>
  <si>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</si>
  <si>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</si>
  <si>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</si>
  <si>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</si>
  <si>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</si>
  <si>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</si>
  <si>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</si>
  <si>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</si>
  <si>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</si>
  <si>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</si>
  <si>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</si>
  <si>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</si>
  <si>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</si>
  <si>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</si>
  <si>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</si>
  <si>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</si>
  <si>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</si>
  <si>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</si>
  <si>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</si>
  <si>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</si>
  <si>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</si>
  <si>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</si>
  <si>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</si>
  <si>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</si>
  <si>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</si>
  <si>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</si>
  <si>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</si>
  <si>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</si>
  <si>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</si>
  <si>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</si>
  <si>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</si>
  <si>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</si>
  <si>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</si>
  <si>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</si>
  <si>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</si>
  <si>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</si>
  <si>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</si>
  <si>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</si>
  <si>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</si>
  <si>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</si>
  <si>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</si>
  <si>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</si>
  <si>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</si>
  <si>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</si>
  <si>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</si>
  <si>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</si>
  <si>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</si>
  <si>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</si>
  <si>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</si>
  <si>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</si>
  <si>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</si>
  <si>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</si>
  <si>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</si>
  <si>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</si>
  <si>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</si>
  <si>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</si>
  <si>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</si>
  <si>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</si>
  <si>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</si>
  <si>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</si>
  <si>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</si>
  <si>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</si>
  <si>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</si>
  <si>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</si>
  <si>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</si>
  <si>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</si>
  <si>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</si>
  <si>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</si>
  <si>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</si>
  <si>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</si>
  <si>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</si>
  <si>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</si>
  <si>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</si>
  <si>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</si>
  <si>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</si>
  <si>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</si>
  <si>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</si>
  <si>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</si>
  <si>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</si>
  <si>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</si>
  <si>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</si>
  <si>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</si>
  <si>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</si>
  <si>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</si>
  <si>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</si>
  <si>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</si>
  <si>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</si>
  <si>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</si>
  <si>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</si>
  <si>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</si>
  <si>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</si>
  <si>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</si>
  <si>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</si>
  <si>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</si>
  <si>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</si>
  <si>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</si>
  <si>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</si>
  <si>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</si>
  <si>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</si>
  <si>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</si>
  <si>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</si>
  <si>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</si>
  <si>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</si>
  <si>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</si>
  <si>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</si>
  <si>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</si>
  <si>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</si>
  <si>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</si>
  <si>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</si>
  <si>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</si>
  <si>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</si>
  <si>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</si>
  <si>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</si>
  <si>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</si>
  <si>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</si>
  <si>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</si>
  <si>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</si>
  <si>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</si>
  <si>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</si>
  <si>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</si>
  <si>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</si>
  <si>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</si>
  <si>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</si>
  <si>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</si>
  <si>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</si>
  <si>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</si>
  <si>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</si>
  <si>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</si>
  <si>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</si>
  <si>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</si>
  <si>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</si>
  <si>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</si>
  <si>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</si>
  <si>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</si>
  <si>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</si>
  <si>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</si>
  <si>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</si>
  <si>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</si>
  <si>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</si>
  <si>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</si>
  <si>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</si>
  <si>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</si>
  <si>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</si>
  <si>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</si>
  <si>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</si>
  <si>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</si>
  <si>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</si>
  <si>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</si>
  <si>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</si>
  <si>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</si>
  <si>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</si>
  <si>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</si>
  <si>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</si>
  <si>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</si>
  <si>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</si>
  <si>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</si>
  <si>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</si>
  <si>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</si>
  <si>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</si>
  <si>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</si>
  <si>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</si>
  <si>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</si>
  <si>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</si>
  <si>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</si>
  <si>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</si>
  <si>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</si>
  <si>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</si>
  <si>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</si>
  <si>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</si>
  <si>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</si>
  <si>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</si>
  <si>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</si>
  <si>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</si>
  <si>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</si>
  <si>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</si>
  <si>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</si>
  <si>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</si>
  <si>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</si>
  <si>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</si>
  <si>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</si>
  <si>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</si>
  <si>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</si>
  <si>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</si>
  <si>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</si>
  <si>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</si>
  <si>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</si>
  <si>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</si>
  <si>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</si>
  <si>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</si>
  <si>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</si>
  <si>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</si>
  <si>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</si>
  <si>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</si>
  <si>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</si>
  <si>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</si>
  <si>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</si>
  <si>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</si>
  <si>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</si>
  <si>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</si>
  <si>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</si>
  <si>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</si>
  <si>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</si>
  <si>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</si>
  <si>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</si>
  <si>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</si>
  <si>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</si>
  <si>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</si>
  <si>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</si>
  <si>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</si>
  <si>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</si>
  <si>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</si>
  <si>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</si>
  <si>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</si>
  <si>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</si>
  <si>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</si>
  <si>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</si>
  <si>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</si>
  <si>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</si>
  <si>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</si>
  <si>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</si>
  <si>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</si>
  <si>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</si>
  <si>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</si>
  <si>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</si>
  <si>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</si>
  <si>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</si>
  <si>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</si>
  <si>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</si>
  <si>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</si>
  <si>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</si>
  <si>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</si>
  <si>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</si>
  <si>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</si>
  <si>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</si>
  <si>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</si>
  <si>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</si>
  <si>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</si>
  <si>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</si>
  <si>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</si>
  <si>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</si>
  <si>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</si>
  <si>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</si>
  <si>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</si>
  <si>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</si>
  <si>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</si>
  <si>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</si>
  <si>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</si>
  <si>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</si>
  <si>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</si>
  <si>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</si>
  <si>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</si>
  <si>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</si>
  <si>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</si>
  <si>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</si>
  <si>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</si>
  <si>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</si>
  <si>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</si>
  <si>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</si>
  <si>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</si>
  <si>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</si>
  <si>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</si>
  <si>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</si>
  <si>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</si>
  <si>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</si>
  <si>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</si>
  <si>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</si>
  <si>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</si>
  <si>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</si>
  <si>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</si>
  <si>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</si>
  <si>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</si>
  <si>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</si>
  <si>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</si>
  <si>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</si>
  <si>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</si>
  <si>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</si>
  <si>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</si>
  <si>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</si>
  <si>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</si>
  <si>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</si>
  <si>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</si>
  <si>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</si>
  <si>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</si>
  <si>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</si>
  <si>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</si>
  <si>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</si>
  <si>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</si>
  <si>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</si>
  <si>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</si>
  <si>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</si>
  <si>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</si>
  <si>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</si>
  <si>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</si>
  <si>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</si>
  <si>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</si>
  <si>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</si>
  <si>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</si>
  <si>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</si>
  <si>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</si>
  <si>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</si>
  <si>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</si>
  <si>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</si>
  <si>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</si>
  <si>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</si>
  <si>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</si>
  <si>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</si>
  <si>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</si>
  <si>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</si>
  <si>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</si>
  <si>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</si>
  <si>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</si>
  <si>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</si>
  <si>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</si>
  <si>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</si>
  <si>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</si>
  <si>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</si>
  <si>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</si>
  <si>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</si>
  <si>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</si>
  <si>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</si>
  <si>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</si>
  <si>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</si>
  <si>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</si>
  <si>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</si>
  <si>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</si>
  <si>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</si>
  <si>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</si>
  <si>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</si>
  <si>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</si>
  <si>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</si>
  <si>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</si>
  <si>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</si>
  <si>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</si>
  <si>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</si>
  <si>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</si>
  <si>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</si>
  <si>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</si>
  <si>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</si>
  <si>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</si>
  <si>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</si>
  <si>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</si>
  <si>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</si>
  <si>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</si>
  <si>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</si>
  <si>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</si>
  <si>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</si>
  <si>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</si>
  <si>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</si>
  <si>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</si>
  <si>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</si>
  <si>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</si>
  <si>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</si>
  <si>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</si>
  <si>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</si>
  <si>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</si>
  <si>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</si>
  <si>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</si>
  <si>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</si>
  <si>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</si>
  <si>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</si>
  <si>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</si>
  <si>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</si>
  <si>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</si>
  <si>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</si>
  <si>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</si>
  <si>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</si>
  <si>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</si>
  <si>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</si>
  <si>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</si>
  <si>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</si>
  <si>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</si>
  <si>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</si>
  <si>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</si>
  <si>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</si>
  <si>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</si>
  <si>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</si>
  <si>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</si>
  <si>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</si>
  <si>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</si>
  <si>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</si>
  <si>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</si>
  <si>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</si>
  <si>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</si>
  <si>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</si>
  <si>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</si>
  <si>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</si>
  <si>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</si>
  <si>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</si>
  <si>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</si>
  <si>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</si>
  <si>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</si>
  <si>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</si>
  <si>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</si>
  <si>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</si>
  <si>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</si>
  <si>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</si>
  <si>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</si>
  <si>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</si>
  <si>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</si>
  <si>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</si>
  <si>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</si>
  <si>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</si>
  <si>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</si>
  <si>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</si>
  <si>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</si>
  <si>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</si>
  <si>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</si>
  <si>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</si>
  <si>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</si>
  <si>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</si>
  <si>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</si>
  <si>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</si>
  <si>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</si>
  <si>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</si>
  <si>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</si>
  <si>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</si>
  <si>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</si>
  <si>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</si>
  <si>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</si>
  <si>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</si>
  <si>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</si>
  <si>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</si>
  <si>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</si>
  <si>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</si>
  <si>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</si>
  <si>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</si>
  <si>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</si>
  <si>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</si>
  <si>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</si>
  <si>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</si>
  <si>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</si>
  <si>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</si>
  <si>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</si>
  <si>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</si>
  <si>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</si>
  <si>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</si>
  <si>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</si>
  <si>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</si>
  <si>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</si>
  <si>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</si>
  <si>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</si>
  <si>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</si>
  <si>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</si>
  <si>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</si>
  <si>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</si>
  <si>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</si>
  <si>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</si>
  <si>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</si>
  <si>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</si>
  <si>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</si>
  <si>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</si>
  <si>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</si>
  <si>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</si>
  <si>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</si>
  <si>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</si>
  <si>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</si>
  <si>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</si>
  <si>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</si>
  <si>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</si>
  <si>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</si>
  <si>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</si>
  <si>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</si>
  <si>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</si>
  <si>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</si>
  <si>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</si>
  <si>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</si>
  <si>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</si>
  <si>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</si>
  <si>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</si>
  <si>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</si>
  <si>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</si>
  <si>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</si>
  <si>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</si>
  <si>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</si>
  <si>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</si>
  <si>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</si>
  <si>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</si>
  <si>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</si>
  <si>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</si>
  <si>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</si>
  <si>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</si>
  <si>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</si>
  <si>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</si>
  <si>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</si>
  <si>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</si>
  <si>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</si>
  <si>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</si>
  <si>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</si>
  <si>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</si>
  <si>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</si>
  <si>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</si>
  <si>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</si>
  <si>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</si>
  <si>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</si>
  <si>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</si>
  <si>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</si>
  <si>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</si>
  <si>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</si>
  <si>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</si>
  <si>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</si>
  <si>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</si>
  <si>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</si>
  <si>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</si>
  <si>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</si>
  <si>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</si>
  <si>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</si>
  <si>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</si>
  <si>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</si>
  <si>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</si>
  <si>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</si>
  <si>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</si>
  <si>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</si>
  <si>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</si>
  <si>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</si>
  <si>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</si>
  <si>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</si>
  <si>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</si>
  <si>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</si>
  <si>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</si>
  <si>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</si>
  <si>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</si>
  <si>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</si>
  <si>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</si>
  <si>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</si>
  <si>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</si>
  <si>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</si>
  <si>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</si>
  <si>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</si>
  <si>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</si>
  <si>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</si>
  <si>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</si>
  <si>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</si>
  <si>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</si>
  <si>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</si>
  <si>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</si>
  <si>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</si>
  <si>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</si>
  <si>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</si>
  <si>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</si>
  <si>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</si>
  <si>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</si>
  <si>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</si>
  <si>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</si>
  <si>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</si>
  <si>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</si>
  <si>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</si>
  <si>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</si>
  <si>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</si>
  <si>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</si>
  <si>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</si>
  <si>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</si>
  <si>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</si>
  <si>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</si>
  <si>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</si>
  <si>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</si>
  <si>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</si>
  <si>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</si>
  <si>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</si>
  <si>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</si>
  <si>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</si>
  <si>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</si>
  <si>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</si>
  <si>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</si>
  <si>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</si>
  <si>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</si>
  <si>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</si>
  <si>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</si>
  <si>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</si>
  <si>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</si>
  <si>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</si>
  <si>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</si>
  <si>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</si>
  <si>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</si>
  <si>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</si>
  <si>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</si>
  <si>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</si>
  <si>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</si>
  <si>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</si>
  <si>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</si>
  <si>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</si>
  <si>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</si>
  <si>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</si>
  <si>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</si>
  <si>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</si>
  <si>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</si>
  <si>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</si>
  <si>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</si>
  <si>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</si>
  <si>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</si>
  <si>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</si>
  <si>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</si>
  <si>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</si>
  <si>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</si>
  <si>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</si>
  <si>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</si>
  <si>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</si>
  <si>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</si>
  <si>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</si>
  <si>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</si>
  <si>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</si>
  <si>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</si>
  <si>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</si>
  <si>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</si>
  <si>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</si>
  <si>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</si>
  <si>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</si>
  <si>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</si>
  <si>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</si>
  <si>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</si>
  <si>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</si>
  <si>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</si>
  <si>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</si>
  <si>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</si>
  <si>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</si>
  <si>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</si>
  <si>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</si>
  <si>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</si>
  <si>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</si>
  <si>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</si>
  <si>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</si>
  <si>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</si>
  <si>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</si>
  <si>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</si>
  <si>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</si>
  <si>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</si>
  <si>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</si>
  <si>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</si>
  <si>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</si>
  <si>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</si>
  <si>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</si>
  <si>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</si>
  <si>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</si>
  <si>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</si>
  <si>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</si>
  <si>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</si>
  <si>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</si>
  <si>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</si>
  <si>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</si>
  <si>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</si>
  <si>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</si>
  <si>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</si>
  <si>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</si>
  <si>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</si>
  <si>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</si>
  <si>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</si>
  <si>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</si>
  <si>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</si>
  <si>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</si>
  <si>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</si>
  <si>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</si>
  <si>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</si>
  <si>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</si>
  <si>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</si>
  <si>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</si>
  <si>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</si>
  <si>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</si>
  <si>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</si>
  <si>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</si>
  <si>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</si>
  <si>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</si>
  <si>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</si>
  <si>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</si>
  <si>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</si>
  <si>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</si>
  <si>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</si>
  <si>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</si>
  <si>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</si>
  <si>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</si>
  <si>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</si>
  <si>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</si>
  <si>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</si>
  <si>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</si>
  <si>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</si>
  <si>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</si>
  <si>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</si>
  <si>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</si>
  <si>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</si>
  <si>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</si>
  <si>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</si>
  <si>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</si>
  <si>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</si>
  <si>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</si>
  <si>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</si>
  <si>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</si>
  <si>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</si>
  <si>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</si>
  <si>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</si>
  <si>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</si>
  <si>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</si>
  <si>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</si>
  <si>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</si>
  <si>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</si>
  <si>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</si>
  <si>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</si>
  <si>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</si>
  <si>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</si>
  <si>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</si>
  <si>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</si>
  <si>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</si>
  <si>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</si>
  <si>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</si>
  <si>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</si>
  <si>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</si>
  <si>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</si>
  <si>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</si>
  <si>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</si>
  <si>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</si>
  <si>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</si>
  <si>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</si>
  <si>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</si>
  <si>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</si>
  <si>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</si>
  <si>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</si>
  <si>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</si>
  <si>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</si>
  <si>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</si>
  <si>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</si>
  <si>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</si>
  <si>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</si>
  <si>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</si>
  <si>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</si>
  <si>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</si>
  <si>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</si>
  <si>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</si>
  <si>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</si>
  <si>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</si>
  <si>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</si>
  <si>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</si>
  <si>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</si>
  <si>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</si>
  <si>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</si>
  <si>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</si>
  <si>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</si>
  <si>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</si>
  <si>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</si>
  <si>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</si>
  <si>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</si>
  <si>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</si>
  <si>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</si>
  <si>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</si>
  <si>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</si>
  <si>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</si>
  <si>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</si>
  <si>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</si>
  <si>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</si>
  <si>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</si>
  <si>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</si>
  <si>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</si>
  <si>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</si>
  <si>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</si>
  <si>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</si>
  <si>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</si>
  <si>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</si>
  <si>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</si>
  <si>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</si>
  <si>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</si>
  <si>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</si>
  <si>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</si>
  <si>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</si>
  <si>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</si>
  <si>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</si>
  <si>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</si>
  <si>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</si>
  <si>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</si>
  <si>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</si>
  <si>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</si>
  <si>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</si>
  <si>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</si>
  <si>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</si>
  <si>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</si>
  <si>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</si>
  <si>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</si>
  <si>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</si>
  <si>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</si>
  <si>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</si>
  <si>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</si>
  <si>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</si>
  <si>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</si>
  <si>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</si>
  <si>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</si>
  <si>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</si>
  <si>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</si>
  <si>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</si>
  <si>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</si>
  <si>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</si>
  <si>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</si>
  <si>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</si>
  <si>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</si>
  <si>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</si>
  <si>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</si>
  <si>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</si>
  <si>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</si>
  <si>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</si>
  <si>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</si>
  <si>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</si>
  <si>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</si>
  <si>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</si>
  <si>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</si>
  <si>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</si>
  <si>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</si>
  <si>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</si>
  <si>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</si>
  <si>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</si>
  <si>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</si>
  <si>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</si>
  <si>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</si>
  <si>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</si>
  <si>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</si>
  <si>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</si>
  <si>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</si>
  <si>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</si>
  <si>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</si>
  <si>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</si>
  <si>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</si>
  <si>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</si>
  <si>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</si>
  <si>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</si>
  <si>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</si>
  <si>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</si>
  <si>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</si>
  <si>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</si>
  <si>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</si>
  <si>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</si>
  <si>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</si>
  <si>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</si>
  <si>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</si>
  <si>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</si>
  <si>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</si>
  <si>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</si>
  <si>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</si>
  <si>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</si>
  <si>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</si>
  <si>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</si>
  <si>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</si>
  <si>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</si>
  <si>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</si>
  <si>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</si>
  <si>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</si>
  <si>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</si>
  <si>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</si>
  <si>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</si>
  <si>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</si>
  <si>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</si>
  <si>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</si>
  <si>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</si>
  <si>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</si>
  <si>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</si>
  <si>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</si>
  <si>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</si>
  <si>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</si>
  <si>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</si>
  <si>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</si>
  <si>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</si>
  <si>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</si>
  <si>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</si>
  <si>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</si>
  <si>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</si>
  <si>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</si>
  <si>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</si>
  <si>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</si>
  <si>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</si>
  <si>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</si>
  <si>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</si>
  <si>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</si>
  <si>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</si>
  <si>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</si>
  <si>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</si>
  <si>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</si>
  <si>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</si>
  <si>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</si>
  <si>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</si>
  <si>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</si>
  <si>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</si>
  <si>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</si>
  <si>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</si>
  <si>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</si>
  <si>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</si>
  <si>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</si>
  <si>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</si>
  <si>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</si>
  <si>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</si>
  <si>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</si>
  <si>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</si>
  <si>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</si>
  <si>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</si>
  <si>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</si>
  <si>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</si>
  <si>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</si>
  <si>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</si>
  <si>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</si>
  <si>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</si>
  <si>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</si>
  <si>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</si>
  <si>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</si>
  <si>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</si>
  <si>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</si>
  <si>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</si>
  <si>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</si>
  <si>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</si>
  <si>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</si>
  <si>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</si>
  <si>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</si>
  <si>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</si>
  <si>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</si>
  <si>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</si>
  <si>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</si>
  <si>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</si>
  <si>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</si>
  <si>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</si>
  <si>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</si>
  <si>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</si>
  <si>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</si>
  <si>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</si>
  <si>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</si>
  <si>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</si>
  <si>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</si>
  <si>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</si>
  <si>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</si>
  <si>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</si>
  <si>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</si>
  <si>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</si>
  <si>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</si>
  <si>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</si>
  <si>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</si>
  <si>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</si>
  <si>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</si>
  <si>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</si>
  <si>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</si>
  <si>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</si>
  <si>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</si>
  <si>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</si>
  <si>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</si>
  <si>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</si>
  <si>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</si>
  <si>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</si>
  <si>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</si>
  <si>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</si>
  <si>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</si>
  <si>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</si>
  <si>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</si>
  <si>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</si>
  <si>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</si>
  <si>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</si>
  <si>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</si>
  <si>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</si>
  <si>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</si>
  <si>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</si>
  <si>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</si>
  <si>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</si>
  <si>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</si>
  <si>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</si>
  <si>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</si>
  <si>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</si>
  <si>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</si>
  <si>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</si>
  <si>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</si>
  <si>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</si>
  <si>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</si>
  <si>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</si>
  <si>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</si>
  <si>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</si>
  <si>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</si>
  <si>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</si>
  <si>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</si>
  <si>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</si>
  <si>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</si>
  <si>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</si>
  <si>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</si>
  <si>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</si>
  <si>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</si>
  <si>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</si>
  <si>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</si>
  <si>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</si>
  <si>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</si>
  <si>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</si>
  <si>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</si>
  <si>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</si>
  <si>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</si>
  <si>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</si>
  <si>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</si>
  <si>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</si>
  <si>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</si>
  <si>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</si>
  <si>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</si>
  <si>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</si>
  <si>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</si>
  <si>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</si>
  <si>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</si>
  <si>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</si>
  <si>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</si>
  <si>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</si>
  <si>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</si>
  <si>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</si>
  <si>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</si>
  <si>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</si>
  <si>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</si>
  <si>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</si>
  <si>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</si>
  <si>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</si>
  <si>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</si>
  <si>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</si>
  <si>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</si>
  <si>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</si>
  <si>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</si>
  <si>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</si>
  <si>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</si>
  <si>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</si>
  <si>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</si>
  <si>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</si>
  <si>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</si>
  <si>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</si>
  <si>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</si>
  <si>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</si>
  <si>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</si>
  <si>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</si>
  <si>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</si>
  <si>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</si>
  <si>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</si>
  <si>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</si>
  <si>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</si>
  <si>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</si>
  <si>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</si>
  <si>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</si>
  <si>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</si>
  <si>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</si>
  <si>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</si>
  <si>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</si>
  <si>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</si>
  <si>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</si>
  <si>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</si>
  <si>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</si>
  <si>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</si>
  <si>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</si>
  <si>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</si>
  <si>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</si>
  <si>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</si>
  <si>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</si>
  <si>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</si>
  <si>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</si>
  <si>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</si>
  <si>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</si>
  <si>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</si>
  <si>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</si>
  <si>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</si>
  <si>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</si>
  <si>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</si>
  <si>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</si>
  <si>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</si>
  <si>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</si>
  <si>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</si>
  <si>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</si>
  <si>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</si>
  <si>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</si>
  <si>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</si>
  <si>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</si>
  <si>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</si>
  <si>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</si>
  <si>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</si>
  <si>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</si>
  <si>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</si>
  <si>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</si>
  <si>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</si>
  <si>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</si>
  <si>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</si>
  <si>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</si>
  <si>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</si>
  <si>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</si>
  <si>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</si>
  <si>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</si>
  <si>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</si>
  <si>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</si>
  <si>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</si>
  <si>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</si>
  <si>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</si>
  <si>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</si>
  <si>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</si>
  <si>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</si>
  <si>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</si>
  <si>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</si>
  <si>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</si>
  <si>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</si>
  <si>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</si>
  <si>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</si>
  <si>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</si>
  <si>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</si>
  <si>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</si>
  <si>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</si>
  <si>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</si>
  <si>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</si>
  <si>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</si>
  <si>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</si>
  <si>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</si>
  <si>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</si>
  <si>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</si>
  <si>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</si>
  <si>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</si>
  <si>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</si>
  <si>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</si>
  <si>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</si>
  <si>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</si>
  <si>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</si>
  <si>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</si>
  <si>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</si>
  <si>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</si>
  <si>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</si>
  <si>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</si>
  <si>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</si>
  <si>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</si>
  <si>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</si>
  <si>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</si>
  <si>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</si>
  <si>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</si>
  <si>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</si>
  <si>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</si>
  <si>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</si>
  <si>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</si>
  <si>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</si>
  <si>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</si>
  <si>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</si>
  <si>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</si>
  <si>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</si>
  <si>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</si>
  <si>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</si>
  <si>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</si>
  <si>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</si>
  <si>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</si>
  <si>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</si>
  <si>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</si>
  <si>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</si>
  <si>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</si>
  <si>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</si>
  <si>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</si>
  <si>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</si>
  <si>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</si>
  <si>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</si>
  <si>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</si>
  <si>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</si>
  <si>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</si>
  <si>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</si>
  <si>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</si>
  <si>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</si>
  <si>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</si>
  <si>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</si>
  <si>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</si>
  <si>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</si>
  <si>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</si>
  <si>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</si>
  <si>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</si>
  <si>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</si>
  <si>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</si>
  <si>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</si>
  <si>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</si>
  <si>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</si>
  <si>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</si>
  <si>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</si>
  <si>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</si>
  <si>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</si>
  <si>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</si>
  <si>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</si>
  <si>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</si>
  <si>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</si>
  <si>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</si>
  <si>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</si>
  <si>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</si>
  <si>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</si>
  <si>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</si>
  <si>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</si>
  <si>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</si>
  <si>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</si>
  <si>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</si>
  <si>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</si>
  <si>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</si>
  <si>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</si>
  <si>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</si>
  <si>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</si>
  <si>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</si>
  <si>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</si>
  <si>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</si>
  <si>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</si>
  <si>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</si>
  <si>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</si>
  <si>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</si>
  <si>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</si>
  <si>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</si>
  <si>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</si>
  <si>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</si>
  <si>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</si>
  <si>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</si>
  <si>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</si>
  <si>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</si>
  <si>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</si>
  <si>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</si>
  <si>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</si>
  <si>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</si>
  <si>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</si>
  <si>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</si>
  <si>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</si>
  <si>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</si>
  <si>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</si>
  <si>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</si>
  <si>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</si>
  <si>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</si>
  <si>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</si>
  <si>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</si>
  <si>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</si>
  <si>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</si>
  <si>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</si>
  <si>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</si>
  <si>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</si>
  <si>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</si>
  <si>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</si>
  <si>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</si>
  <si>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</si>
  <si>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</si>
  <si>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</si>
  <si>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</si>
  <si>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</si>
  <si>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</si>
  <si>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</si>
  <si>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</si>
  <si>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</si>
  <si>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</si>
  <si>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</si>
  <si>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</si>
  <si>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</si>
  <si>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</si>
  <si>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</si>
  <si>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</si>
  <si>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</si>
  <si>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</si>
  <si>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</si>
  <si>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</si>
  <si>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</si>
  <si>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</si>
  <si>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</si>
  <si>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</si>
  <si>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</si>
  <si>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</si>
  <si>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</si>
  <si>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</si>
  <si>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</si>
  <si>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</si>
  <si>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</si>
  <si>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</si>
  <si>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</si>
  <si>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</si>
  <si>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</si>
  <si>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</si>
  <si>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</si>
  <si>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</si>
  <si>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</si>
  <si>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</si>
  <si>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</si>
  <si>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</si>
  <si>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</si>
  <si>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</si>
  <si>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</si>
  <si>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</si>
  <si>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</si>
  <si>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</si>
  <si>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</si>
  <si>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</si>
  <si>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</si>
  <si>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</si>
  <si>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</si>
  <si>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</si>
  <si>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</si>
  <si>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</si>
  <si>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</si>
  <si>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</si>
  <si>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</si>
  <si>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</si>
  <si>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</si>
  <si>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</si>
  <si>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</si>
  <si>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</si>
  <si>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</si>
  <si>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</si>
  <si>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</si>
  <si>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</si>
  <si>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</si>
  <si>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</si>
  <si>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</si>
  <si>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</si>
  <si>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</si>
  <si>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</si>
  <si>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</si>
  <si>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</si>
  <si>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</si>
  <si>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</si>
  <si>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</si>
  <si>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</si>
  <si>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</si>
  <si>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</si>
  <si>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</si>
  <si>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</si>
  <si>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</si>
  <si>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</si>
  <si>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</si>
  <si>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</si>
  <si>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</si>
  <si>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</si>
  <si>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</si>
  <si>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</si>
  <si>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</si>
  <si>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</si>
  <si>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</si>
  <si>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</si>
  <si>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</si>
  <si>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</si>
  <si>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</si>
  <si>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</si>
  <si>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</si>
  <si>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</si>
  <si>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</si>
  <si>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</si>
  <si>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</si>
  <si>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</si>
  <si>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</si>
  <si>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</si>
  <si>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</si>
  <si>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</si>
  <si>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</si>
  <si>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</si>
  <si>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</si>
  <si>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</si>
  <si>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</si>
  <si>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</si>
  <si>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</si>
  <si>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</si>
  <si>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</si>
  <si>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</si>
  <si>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</si>
  <si>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</si>
  <si>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</si>
  <si>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</si>
  <si>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</si>
  <si>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</si>
  <si>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</si>
  <si>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</si>
  <si>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</si>
  <si>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</si>
  <si>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</si>
  <si>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</si>
  <si>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</si>
  <si>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</si>
  <si>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</si>
  <si>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</si>
  <si>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</si>
  <si>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</si>
  <si>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</si>
  <si>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</si>
  <si>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</si>
  <si>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</si>
  <si>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</si>
  <si>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</si>
  <si>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</si>
  <si>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</si>
  <si>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</si>
  <si>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</si>
  <si>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</si>
  <si>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</si>
  <si>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</si>
  <si>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</si>
  <si>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</si>
  <si>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</si>
  <si>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</si>
  <si>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</si>
  <si>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</si>
  <si>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</si>
  <si>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</si>
  <si>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</si>
  <si>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</si>
  <si>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</si>
  <si>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</si>
  <si>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</si>
  <si>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</si>
  <si>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</si>
  <si>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</si>
  <si>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</si>
  <si>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</si>
  <si>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</si>
  <si>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</si>
  <si>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</si>
  <si>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</si>
  <si>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</si>
  <si>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</si>
  <si>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</si>
  <si>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</si>
  <si>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</si>
  <si>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</si>
  <si>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</si>
  <si>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</si>
  <si>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</si>
  <si>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</si>
  <si>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</si>
  <si>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</si>
  <si>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</si>
  <si>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</si>
  <si>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</si>
  <si>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</si>
  <si>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</si>
  <si>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</si>
  <si>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</si>
  <si>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</si>
  <si>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</si>
  <si>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</si>
  <si>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</si>
  <si>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</si>
  <si>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</si>
  <si>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</si>
  <si>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</si>
  <si>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</si>
  <si>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</si>
  <si>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</si>
  <si>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</si>
  <si>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</si>
  <si>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</si>
  <si>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</si>
  <si>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</si>
  <si>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</si>
  <si>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</si>
  <si>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</si>
  <si>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</si>
  <si>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</si>
  <si>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</si>
  <si>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</si>
  <si>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</si>
  <si>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</si>
  <si>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</si>
  <si>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</si>
  <si>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</si>
  <si>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</si>
  <si>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</si>
  <si>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</si>
  <si>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</si>
  <si>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</si>
  <si>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</si>
  <si>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</si>
  <si>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</si>
  <si>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</si>
  <si>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</si>
  <si>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</si>
  <si>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</si>
  <si>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</si>
  <si>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</si>
  <si>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</si>
  <si>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</si>
  <si>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</si>
  <si>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</si>
  <si>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</si>
  <si>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</si>
  <si>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</si>
  <si>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</si>
  <si>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</si>
  <si>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</si>
  <si>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</si>
  <si>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</si>
  <si>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</si>
  <si>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</si>
  <si>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</si>
  <si>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</si>
  <si>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</si>
  <si>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</si>
  <si>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</si>
  <si>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</si>
  <si>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</si>
  <si>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</si>
  <si>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</si>
  <si>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</si>
  <si>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</si>
  <si>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</si>
  <si>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</si>
  <si>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</si>
  <si>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</si>
  <si>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</si>
  <si>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</si>
  <si>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</si>
  <si>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</si>
  <si>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</si>
  <si>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</si>
  <si>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</si>
  <si>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</si>
  <si>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</si>
  <si>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</si>
  <si>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</si>
  <si>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</si>
  <si>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</si>
  <si>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</si>
  <si>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</si>
  <si>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</si>
  <si>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</si>
  <si>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</si>
  <si>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</si>
  <si>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</si>
  <si>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</si>
  <si>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</si>
  <si>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</si>
  <si>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</si>
  <si>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</si>
  <si>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</si>
  <si>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</si>
  <si>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</si>
  <si>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</si>
  <si>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</si>
  <si>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</si>
  <si>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</si>
  <si>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</si>
  <si>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</si>
  <si>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</si>
  <si>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</si>
  <si>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</si>
  <si>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</si>
  <si>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</si>
  <si>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</si>
  <si>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</si>
  <si>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</si>
  <si>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</si>
  <si>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</si>
  <si>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</si>
  <si>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</si>
  <si>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</si>
  <si>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</si>
  <si>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</si>
  <si>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</si>
  <si>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</si>
  <si>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</si>
  <si>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</si>
  <si>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</si>
  <si>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</si>
  <si>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</si>
  <si>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</si>
  <si>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</si>
  <si>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</si>
  <si>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</si>
  <si>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</si>
  <si>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</si>
  <si>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</si>
  <si>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</si>
  <si>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</si>
  <si>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</si>
  <si>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</si>
  <si>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</si>
  <si>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</si>
  <si>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</si>
  <si>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</si>
  <si>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</si>
  <si>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</si>
  <si>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</si>
  <si>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</si>
  <si>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</si>
  <si>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</si>
  <si>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</si>
  <si>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</si>
  <si>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</si>
  <si>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</si>
  <si>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</si>
  <si>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</si>
  <si>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</si>
  <si>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</si>
  <si>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</si>
  <si>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</si>
  <si>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</si>
  <si>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</si>
  <si>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</si>
  <si>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</si>
  <si>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</si>
  <si>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</si>
  <si>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</si>
  <si>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</si>
  <si>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</si>
  <si>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</si>
  <si>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</si>
  <si>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</si>
  <si>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</si>
  <si>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</si>
  <si>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</si>
  <si>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</si>
  <si>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</si>
  <si>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</si>
  <si>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</si>
  <si>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</si>
  <si>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</si>
  <si>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</si>
  <si>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</si>
  <si>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</si>
  <si>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</si>
  <si>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</si>
  <si>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</si>
  <si>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</si>
  <si>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</si>
  <si>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</si>
  <si>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</si>
  <si>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</si>
  <si>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</si>
  <si>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</si>
  <si>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</si>
  <si>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</si>
  <si>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</si>
  <si>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</si>
  <si>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</si>
  <si>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</si>
  <si>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</si>
  <si>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</si>
  <si>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</si>
  <si>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</si>
  <si>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</si>
  <si>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</si>
  <si>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</si>
  <si>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</si>
  <si>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</si>
  <si>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</si>
  <si>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</si>
  <si>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</si>
  <si>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</si>
  <si>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</si>
  <si>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</si>
  <si>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</si>
  <si>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</si>
  <si>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</si>
  <si>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</si>
  <si>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</si>
  <si>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</si>
  <si>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</si>
  <si>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</si>
  <si>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</si>
  <si>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</si>
  <si>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</si>
  <si>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</si>
  <si>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</si>
  <si>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</si>
  <si>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</si>
  <si>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</si>
  <si>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</si>
  <si>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</si>
  <si>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</si>
  <si>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</si>
  <si>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</si>
  <si>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</si>
  <si>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</si>
  <si>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</si>
  <si>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</si>
  <si>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</si>
  <si>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</si>
  <si>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</si>
  <si>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</si>
  <si>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</si>
  <si>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</si>
  <si>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</si>
  <si>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</si>
  <si>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</si>
  <si>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</si>
  <si>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</si>
  <si>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</si>
  <si>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</si>
  <si>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</si>
  <si>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</si>
  <si>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</si>
  <si>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</si>
  <si>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</si>
  <si>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</si>
  <si>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</si>
  <si>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</si>
  <si>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</si>
  <si>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</si>
  <si>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</si>
  <si>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</si>
  <si>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</si>
  <si>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</si>
  <si>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</si>
  <si>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</si>
  <si>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</si>
  <si>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</si>
  <si>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</si>
  <si>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</si>
  <si>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</si>
  <si>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</si>
  <si>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</si>
  <si>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</si>
  <si>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</si>
  <si>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</si>
  <si>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</si>
  <si>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</si>
  <si>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</si>
  <si>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</si>
  <si>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</si>
  <si>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</si>
  <si>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</si>
  <si>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</si>
  <si>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</si>
  <si>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</si>
  <si>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</si>
  <si>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</si>
  <si>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</si>
  <si>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</si>
  <si>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</si>
  <si>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</si>
  <si>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</si>
  <si>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</si>
  <si>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</si>
  <si>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</si>
  <si>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</si>
  <si>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</si>
  <si>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</si>
  <si>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</si>
  <si>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</si>
  <si>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</si>
  <si>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</si>
  <si>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</si>
  <si>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</si>
  <si>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</si>
  <si>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</si>
  <si>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</si>
  <si>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</si>
  <si>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</si>
  <si>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</si>
  <si>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</si>
  <si>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</si>
  <si>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</si>
  <si>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</si>
  <si>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</si>
  <si>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</si>
  <si>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</si>
  <si>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</si>
  <si>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</si>
  <si>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</si>
  <si>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</si>
  <si>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</si>
  <si>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</si>
  <si>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</si>
  <si>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</si>
  <si>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</si>
  <si>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</si>
  <si>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</si>
  <si>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</si>
  <si>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</si>
  <si>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</si>
  <si>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</si>
  <si>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</si>
  <si>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</si>
  <si>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</si>
  <si>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</si>
  <si>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</si>
  <si>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</si>
  <si>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</si>
  <si>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</si>
  <si>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</si>
  <si>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</si>
  <si>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</si>
  <si>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</si>
  <si>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</si>
  <si>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</si>
  <si>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</si>
  <si>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</si>
  <si>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</si>
  <si>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</si>
  <si>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</si>
  <si>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</si>
  <si>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</si>
  <si>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</si>
  <si>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</si>
  <si>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</si>
  <si>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</si>
  <si>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</si>
  <si>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</si>
  <si>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</si>
  <si>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</si>
  <si>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</si>
  <si>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</si>
  <si>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</si>
  <si>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</si>
  <si>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</si>
  <si>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</si>
  <si>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</si>
  <si>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</si>
  <si>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</si>
  <si>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</si>
  <si>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</si>
  <si>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</si>
  <si>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</si>
  <si>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</si>
  <si>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</si>
  <si>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</si>
  <si>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</si>
  <si>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</si>
  <si>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</si>
  <si>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</si>
  <si>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</si>
  <si>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</si>
  <si>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</si>
  <si>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</si>
  <si>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</si>
  <si>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</si>
  <si>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</si>
  <si>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</si>
  <si>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</si>
  <si>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</si>
  <si>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</si>
  <si>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</si>
  <si>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</si>
  <si>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</si>
  <si>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</si>
  <si>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</si>
  <si>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</si>
  <si>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</si>
  <si>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</si>
  <si>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</si>
  <si>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</si>
  <si>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</si>
  <si>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</si>
  <si>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</si>
  <si>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</si>
  <si>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</si>
  <si>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</si>
  <si>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</si>
  <si>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</si>
  <si>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</si>
  <si>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</si>
  <si>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</si>
  <si>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</si>
  <si>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</si>
  <si>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</si>
  <si>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</si>
  <si>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</si>
  <si>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</si>
  <si>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</si>
  <si>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</si>
  <si>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</si>
  <si>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</si>
  <si>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</si>
  <si>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</si>
  <si>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</si>
  <si>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</si>
  <si>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</si>
  <si>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</si>
  <si>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</si>
  <si>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</si>
  <si>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</si>
  <si>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</si>
  <si>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</si>
  <si>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</si>
  <si>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</si>
  <si>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</si>
  <si>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</si>
  <si>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</si>
  <si>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</si>
  <si>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</si>
  <si>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</si>
  <si>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</si>
  <si>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</si>
  <si>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</si>
  <si>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</si>
  <si>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</si>
  <si>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</si>
  <si>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</si>
  <si>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</si>
  <si>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</si>
  <si>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</si>
  <si>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</si>
  <si>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</si>
  <si>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</si>
  <si>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</si>
  <si>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</si>
  <si>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</si>
  <si>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</si>
  <si>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</si>
  <si>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</si>
  <si>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</si>
  <si>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</si>
  <si>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</si>
  <si>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</si>
  <si>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</si>
  <si>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</si>
  <si>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</si>
  <si>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</si>
  <si>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</si>
  <si>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</si>
  <si>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</si>
  <si>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</si>
  <si>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</si>
  <si>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</si>
  <si>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</si>
  <si>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</si>
  <si>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</si>
  <si>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</si>
  <si>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</si>
  <si>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</si>
  <si>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</si>
  <si>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</si>
  <si>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</si>
  <si>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</si>
  <si>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</si>
  <si>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</si>
  <si>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</si>
  <si>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</si>
  <si>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</si>
  <si>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</si>
  <si>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</si>
  <si>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</si>
  <si>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</si>
  <si>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</si>
  <si>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</si>
  <si>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</si>
  <si>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</si>
  <si>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</si>
  <si>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</si>
  <si>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</si>
  <si>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</si>
  <si>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</si>
  <si>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</si>
  <si>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</si>
  <si>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</si>
  <si>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</si>
  <si>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</si>
  <si>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</si>
  <si>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</si>
  <si>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</si>
  <si>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</si>
  <si>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</si>
  <si>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</si>
  <si>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</si>
  <si>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</si>
  <si>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</si>
  <si>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</si>
  <si>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</si>
  <si>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</si>
  <si>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</si>
  <si>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</si>
  <si>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</si>
  <si>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</si>
  <si>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</si>
  <si>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</si>
  <si>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</si>
  <si>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</si>
  <si>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</si>
  <si>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</si>
  <si>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</si>
  <si>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</si>
  <si>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</si>
  <si>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</si>
  <si>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</si>
  <si>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</si>
  <si>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</si>
  <si>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</si>
  <si>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</si>
  <si>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</si>
  <si>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</si>
  <si>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</si>
  <si>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</si>
  <si>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</si>
  <si>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</si>
  <si>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</si>
  <si>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</si>
  <si>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</si>
  <si>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</si>
  <si>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</si>
  <si>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</si>
  <si>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</si>
  <si>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</si>
  <si>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</si>
  <si>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</si>
  <si>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</si>
  <si>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</si>
  <si>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</si>
  <si>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</si>
  <si>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</si>
  <si>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</si>
  <si>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</si>
  <si>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</si>
  <si>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</si>
  <si>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</si>
  <si>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</si>
  <si>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</si>
  <si>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</si>
  <si>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</si>
  <si>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</si>
  <si>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</si>
  <si>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</si>
  <si>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</si>
  <si>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</si>
  <si>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</si>
  <si>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</si>
  <si>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</si>
  <si>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</si>
  <si>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</si>
  <si>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</si>
  <si>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</si>
  <si>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</si>
  <si>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</si>
  <si>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</si>
  <si>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</si>
  <si>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</si>
  <si>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</si>
  <si>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</si>
  <si>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</si>
  <si>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</si>
  <si>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</si>
  <si>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</si>
  <si>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</si>
  <si>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</si>
  <si>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</si>
  <si>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</si>
  <si>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</si>
  <si>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</si>
  <si>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</si>
  <si>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</si>
  <si>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</si>
  <si>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</si>
  <si>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</si>
  <si>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</si>
  <si>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</si>
  <si>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</si>
  <si>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</si>
  <si>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</si>
  <si>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</si>
  <si>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</si>
  <si>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</si>
  <si>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</si>
  <si>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</si>
  <si>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</si>
  <si>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</si>
  <si>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</si>
  <si>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</si>
  <si>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</si>
  <si>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</si>
  <si>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</si>
  <si>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</si>
  <si>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</si>
  <si>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</si>
  <si>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</si>
  <si>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</si>
  <si>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</si>
  <si>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</si>
  <si>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</si>
  <si>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</si>
  <si>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</si>
  <si>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</si>
  <si>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</si>
  <si>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</si>
  <si>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</si>
  <si>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</si>
  <si>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</si>
  <si>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</si>
  <si>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</si>
  <si>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</si>
  <si>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</si>
  <si>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</si>
  <si>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</si>
  <si>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</si>
  <si>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</si>
  <si>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</si>
  <si>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</si>
  <si>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</si>
  <si>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</si>
  <si>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</si>
  <si>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</si>
  <si>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</si>
  <si>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</si>
  <si>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</si>
  <si>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</si>
  <si>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</si>
  <si>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</si>
  <si>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</si>
  <si>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</si>
  <si>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</si>
  <si>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</si>
  <si>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</si>
  <si>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</si>
  <si>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</si>
  <si>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</si>
  <si>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</si>
  <si>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</si>
  <si>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</si>
  <si>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</si>
  <si>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</si>
  <si>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</si>
  <si>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</si>
  <si>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</si>
  <si>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</si>
  <si>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</si>
  <si>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</si>
  <si>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</si>
  <si>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</si>
  <si>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</si>
  <si>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</si>
  <si>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</si>
  <si>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</si>
  <si>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</si>
  <si>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</si>
  <si>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</si>
  <si>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</si>
  <si>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</si>
  <si>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</si>
  <si>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</si>
  <si>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</si>
  <si>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</si>
  <si>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</si>
  <si>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</si>
  <si>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</si>
  <si>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</si>
  <si>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</si>
  <si>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</si>
  <si>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</si>
  <si>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</si>
  <si>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</si>
  <si>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</si>
  <si>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</si>
  <si>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</si>
  <si>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</si>
  <si>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</si>
  <si>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</si>
  <si>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</si>
  <si>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</si>
  <si>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</si>
  <si>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</si>
  <si>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</si>
  <si>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</si>
  <si>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</si>
  <si>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</si>
  <si>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</si>
  <si>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</si>
  <si>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</si>
  <si>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</si>
  <si>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</si>
  <si>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</si>
  <si>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</si>
  <si>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</si>
  <si>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</si>
  <si>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</si>
  <si>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</si>
  <si>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</si>
  <si>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</si>
  <si>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</si>
  <si>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</si>
  <si>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</si>
  <si>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</si>
  <si>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</si>
  <si>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</si>
  <si>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</si>
  <si>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</si>
  <si>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</si>
  <si>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</si>
  <si>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</si>
  <si>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</si>
  <si>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</si>
  <si>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</si>
  <si>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</si>
  <si>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</si>
  <si>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</si>
  <si>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</si>
  <si>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</si>
  <si>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</si>
  <si>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</si>
  <si>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</si>
  <si>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</si>
  <si>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</si>
  <si>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</si>
  <si>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</si>
  <si>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</si>
  <si>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</si>
  <si>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</si>
  <si>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</si>
  <si>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</si>
  <si>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</si>
  <si>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</si>
  <si>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</si>
  <si>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</si>
  <si>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</si>
  <si>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</si>
  <si>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</si>
  <si>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</si>
  <si>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</si>
  <si>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</si>
  <si>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</si>
  <si>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</si>
  <si>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</si>
  <si>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</si>
  <si>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</si>
  <si>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</si>
  <si>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</si>
  <si>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</si>
  <si>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</si>
  <si>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</si>
  <si>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</si>
  <si>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</si>
  <si>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</si>
  <si>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</si>
  <si>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</si>
  <si>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</si>
  <si>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</si>
  <si>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</si>
  <si>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</si>
  <si>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</si>
  <si>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</si>
  <si>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</si>
  <si>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</si>
  <si>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</si>
  <si>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</si>
  <si>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</si>
  <si>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</si>
  <si>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</si>
  <si>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</si>
  <si>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</si>
  <si>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</si>
  <si>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</si>
  <si>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</si>
  <si>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</si>
  <si>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</si>
  <si>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</si>
  <si>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</si>
  <si>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</si>
  <si>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</si>
  <si>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</si>
  <si>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</si>
  <si>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</si>
  <si>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</si>
  <si>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</si>
  <si>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</si>
  <si>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</si>
  <si>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</si>
  <si>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</si>
  <si>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</si>
  <si>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</si>
  <si>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</si>
  <si>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</si>
  <si>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</si>
  <si>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</si>
  <si>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</si>
  <si>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</si>
  <si>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</si>
  <si>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</si>
  <si>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</si>
  <si>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</si>
  <si>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</si>
  <si>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</si>
  <si>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</si>
  <si>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</si>
  <si>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</si>
  <si>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</si>
  <si>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</si>
  <si>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</si>
  <si>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</si>
  <si>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</si>
  <si>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</si>
  <si>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</si>
  <si>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</si>
  <si>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</si>
  <si>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</si>
  <si>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</si>
  <si>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</si>
  <si>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</si>
  <si>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</si>
  <si>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</si>
  <si>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</si>
  <si>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</si>
  <si>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</si>
  <si>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</si>
  <si>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</si>
  <si>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</si>
  <si>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</si>
  <si>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</si>
  <si>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</si>
  <si>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</si>
  <si>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</si>
  <si>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</si>
  <si>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</si>
  <si>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</si>
  <si>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</si>
  <si>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</si>
  <si>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</si>
  <si>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</si>
  <si>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</si>
  <si>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</si>
  <si>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</si>
  <si>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</si>
  <si>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</si>
  <si>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</si>
  <si>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</si>
  <si>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</si>
  <si>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</si>
  <si>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</si>
  <si>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</si>
  <si>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</si>
  <si>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</si>
  <si>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</si>
  <si>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</si>
  <si>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</si>
  <si>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</si>
  <si>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</si>
  <si>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</si>
  <si>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</si>
  <si>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</si>
  <si>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</si>
  <si>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</si>
  <si>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</si>
  <si>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</si>
  <si>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</si>
  <si>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</si>
  <si>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</si>
  <si>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</si>
  <si>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</si>
  <si>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</si>
  <si>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</si>
  <si>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</si>
  <si>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</si>
  <si>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</si>
  <si>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</si>
  <si>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</si>
  <si>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</si>
  <si>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</si>
  <si>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</si>
  <si>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</si>
  <si>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</si>
  <si>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</si>
  <si>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</si>
  <si>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</si>
  <si>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</si>
  <si>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</si>
  <si>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</si>
  <si>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</si>
  <si>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</si>
  <si>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</si>
  <si>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</si>
  <si>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</si>
  <si>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</si>
  <si>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</si>
  <si>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</si>
  <si>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</si>
  <si>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</si>
  <si>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</si>
  <si>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</si>
  <si>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</si>
  <si>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</si>
  <si>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</si>
  <si>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</si>
  <si>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</si>
  <si>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</si>
  <si>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</si>
  <si>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</si>
  <si>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</si>
  <si>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</si>
  <si>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</si>
  <si>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</si>
  <si>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</si>
  <si>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</si>
  <si>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</si>
  <si>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</si>
  <si>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</si>
  <si>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</si>
  <si>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</si>
  <si>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</si>
  <si>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</si>
  <si>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</si>
  <si>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</si>
  <si>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</si>
  <si>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</si>
  <si>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</si>
  <si>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</si>
  <si>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</si>
  <si>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</si>
  <si>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</si>
  <si>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</si>
  <si>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</si>
  <si>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</si>
  <si>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</si>
  <si>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</si>
  <si>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</si>
  <si>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</si>
  <si>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</si>
  <si>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</si>
  <si>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</si>
  <si>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</si>
  <si>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</si>
  <si>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</si>
  <si>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</si>
  <si>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</si>
  <si>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</si>
  <si>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</si>
  <si>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</si>
  <si>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</si>
  <si>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</si>
  <si>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</si>
  <si>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</si>
  <si>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</si>
  <si>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</si>
  <si>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</si>
  <si>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</si>
  <si>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</si>
  <si>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</si>
  <si>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</si>
  <si>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</si>
  <si>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</si>
  <si>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</si>
  <si>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</si>
  <si>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</si>
  <si>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</si>
  <si>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</si>
  <si>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</si>
  <si>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</si>
  <si>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</si>
  <si>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</si>
  <si>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</si>
  <si>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</si>
  <si>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</si>
  <si>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</si>
  <si>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</si>
  <si>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</si>
  <si>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</si>
  <si>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</si>
  <si>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</si>
  <si>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</si>
  <si>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</si>
  <si>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</si>
  <si>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</si>
  <si>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</si>
  <si>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</si>
  <si>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</si>
  <si>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</si>
  <si>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</si>
  <si>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</si>
  <si>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</si>
  <si>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</si>
  <si>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</si>
  <si>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</si>
  <si>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</si>
  <si>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</si>
  <si>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</si>
  <si>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</si>
  <si>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</si>
  <si>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</si>
  <si>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</si>
  <si>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</si>
  <si>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</si>
  <si>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</si>
  <si>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</si>
  <si>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</si>
  <si>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</si>
  <si>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</si>
  <si>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</si>
  <si>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</si>
  <si>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</si>
  <si>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</si>
  <si>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</si>
  <si>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</si>
  <si>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</si>
  <si>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</si>
  <si>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</si>
  <si>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</si>
  <si>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</si>
  <si>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</si>
  <si>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</si>
  <si>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</si>
  <si>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</si>
  <si>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</si>
  <si>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</si>
  <si>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</si>
  <si>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</si>
  <si>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</si>
  <si>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</si>
  <si>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</si>
  <si>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</si>
  <si>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</si>
  <si>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</si>
  <si>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</si>
  <si>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</si>
  <si>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</si>
  <si>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</si>
  <si>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</si>
  <si>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</si>
  <si>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</si>
  <si>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</si>
  <si>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</si>
  <si>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</si>
  <si>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</si>
  <si>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</si>
  <si>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</si>
  <si>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</si>
  <si>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</si>
  <si>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</si>
  <si>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</si>
  <si>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</si>
  <si>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</si>
  <si>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</si>
  <si>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</si>
  <si>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</si>
  <si>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</si>
  <si>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</si>
  <si>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</si>
  <si>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</si>
  <si>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</si>
  <si>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</si>
  <si>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</si>
  <si>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</si>
  <si>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</si>
  <si>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</si>
  <si>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</si>
  <si>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</si>
  <si>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</si>
  <si>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</si>
  <si>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</si>
  <si>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</si>
  <si>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</si>
  <si>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</si>
  <si>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</si>
  <si>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</si>
  <si>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</si>
  <si>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</si>
  <si>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</si>
  <si>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</si>
  <si>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</si>
  <si>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</si>
  <si>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</si>
  <si>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</si>
  <si>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</si>
  <si>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</si>
  <si>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</si>
  <si>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</si>
  <si>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</si>
  <si>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</si>
  <si>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</si>
  <si>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</si>
  <si>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</si>
  <si>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</si>
  <si>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</si>
  <si>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</si>
  <si>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</si>
  <si>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</si>
  <si>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</si>
  <si>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</si>
  <si>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</si>
  <si>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</si>
  <si>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</si>
  <si>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</si>
  <si>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</si>
  <si>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</si>
  <si>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</si>
  <si>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</si>
  <si>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</si>
  <si>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</si>
  <si>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</si>
  <si>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</si>
  <si>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</si>
  <si>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</si>
  <si>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</si>
  <si>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</si>
  <si>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</si>
  <si>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</si>
  <si>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</si>
  <si>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</si>
  <si>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</si>
  <si>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</si>
  <si>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</si>
  <si>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</si>
  <si>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</si>
  <si>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</si>
  <si>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</si>
  <si>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</si>
  <si>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</si>
  <si>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</si>
  <si>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</si>
  <si>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</si>
  <si>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</si>
  <si>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</si>
  <si>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</si>
  <si>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</si>
  <si>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</si>
  <si>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</si>
  <si>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</si>
  <si>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</si>
  <si>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</si>
  <si>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</si>
  <si>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</si>
  <si>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</si>
  <si>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</si>
  <si>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</si>
  <si>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</si>
  <si>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</si>
  <si>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</si>
  <si>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</si>
  <si>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</si>
  <si>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</si>
  <si>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</si>
  <si>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</si>
  <si>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</si>
  <si>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</si>
  <si>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</si>
  <si>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</si>
  <si>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</si>
  <si>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</si>
  <si>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</si>
  <si>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</si>
  <si>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</si>
  <si>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</si>
  <si>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</si>
  <si>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</si>
  <si>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</si>
  <si>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</si>
  <si>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</si>
  <si>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</si>
  <si>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</si>
  <si>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</si>
  <si>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</si>
  <si>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</si>
  <si>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</si>
  <si>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</si>
  <si>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</si>
  <si>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</si>
  <si>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</si>
  <si>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</si>
  <si>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</si>
  <si>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</si>
  <si>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</si>
  <si>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</si>
  <si>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</si>
  <si>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</si>
  <si>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</si>
  <si>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</si>
  <si>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</si>
  <si>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</si>
  <si>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</si>
  <si>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</si>
  <si>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</si>
  <si>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</si>
  <si>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</si>
  <si>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</si>
  <si>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</si>
  <si>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</si>
  <si>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</si>
  <si>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</si>
  <si>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</si>
  <si>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</si>
  <si>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</si>
  <si>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</si>
  <si>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</si>
  <si>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</si>
  <si>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</si>
  <si>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</si>
  <si>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</si>
  <si>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</si>
  <si>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</si>
  <si>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</si>
  <si>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</si>
  <si>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</si>
  <si>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</si>
  <si>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</si>
  <si>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</si>
  <si>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</si>
  <si>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</si>
  <si>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</si>
  <si>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</si>
  <si>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</si>
  <si>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</si>
  <si>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</si>
  <si>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</si>
  <si>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</si>
  <si>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</si>
  <si>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</si>
  <si>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</si>
  <si>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</si>
  <si>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</si>
  <si>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</si>
  <si>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</si>
  <si>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</si>
  <si>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</si>
  <si>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</si>
  <si>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</si>
  <si>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</si>
  <si>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</si>
  <si>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</si>
  <si>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</si>
  <si>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</si>
  <si>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</si>
  <si>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</si>
  <si>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</si>
  <si>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</si>
  <si>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</si>
  <si>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</si>
  <si>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</si>
  <si>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</si>
  <si>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</si>
  <si>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</si>
  <si>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</si>
  <si>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</si>
  <si>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</si>
  <si>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</si>
  <si>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</si>
  <si>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</si>
  <si>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</si>
  <si>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</si>
  <si>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</si>
  <si>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</si>
  <si>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</si>
  <si>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</si>
  <si>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</si>
  <si>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</si>
  <si>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</si>
  <si>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</si>
  <si>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</si>
  <si>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</si>
  <si>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</si>
  <si>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</si>
  <si>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</si>
  <si>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</si>
  <si>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</si>
  <si>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</si>
  <si>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</si>
  <si>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</si>
  <si>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</si>
  <si>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</si>
  <si>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</si>
  <si>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</si>
  <si>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</si>
  <si>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</si>
  <si>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</si>
  <si>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</si>
  <si>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</si>
  <si>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</si>
  <si>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</si>
  <si>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</si>
  <si>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</si>
  <si>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</si>
  <si>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</si>
  <si>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</si>
  <si>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</si>
  <si>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</si>
  <si>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</si>
  <si>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</si>
  <si>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</si>
  <si>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</si>
  <si>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</si>
  <si>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</si>
  <si>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</si>
  <si>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</si>
  <si>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</si>
  <si>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</si>
  <si>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</si>
  <si>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</si>
  <si>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</si>
  <si>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</si>
  <si>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</si>
  <si>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</si>
  <si>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</si>
  <si>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</si>
  <si>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</si>
  <si>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</si>
  <si>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</si>
  <si>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</si>
  <si>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</si>
  <si>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</si>
  <si>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</si>
  <si>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</si>
  <si>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</si>
  <si>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</si>
  <si>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</si>
  <si>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</si>
  <si>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</si>
  <si>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</si>
  <si>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</si>
  <si>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</si>
  <si>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</si>
  <si>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</si>
  <si>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</si>
  <si>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</si>
  <si>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</si>
  <si>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</si>
  <si>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</si>
  <si>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</si>
  <si>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</si>
  <si>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</si>
  <si>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</si>
  <si>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</si>
  <si>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</si>
  <si>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</si>
  <si>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</si>
  <si>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</si>
  <si>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</si>
  <si>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</si>
  <si>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</si>
  <si>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</si>
  <si>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</si>
  <si>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</si>
  <si>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</si>
  <si>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</si>
  <si>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</si>
  <si>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</si>
  <si>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</si>
  <si>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</si>
  <si>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</si>
  <si>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</si>
  <si>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</si>
  <si>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</si>
  <si>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</si>
  <si>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</si>
  <si>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</si>
  <si>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</si>
  <si>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</si>
  <si>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</si>
  <si>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</si>
  <si>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</si>
  <si>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</si>
  <si>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</si>
  <si>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</si>
  <si>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</si>
  <si>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</si>
  <si>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</si>
  <si>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</si>
  <si>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</si>
  <si>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</si>
  <si>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</si>
  <si>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</si>
  <si>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</si>
  <si>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</si>
  <si>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</si>
  <si>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</si>
  <si>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</si>
  <si>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</si>
  <si>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</si>
  <si>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</si>
  <si>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</si>
  <si>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</si>
  <si>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</si>
  <si>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</si>
  <si>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</si>
  <si>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</si>
  <si>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</si>
  <si>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</si>
  <si>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</si>
  <si>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</si>
  <si>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</si>
  <si>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</si>
  <si>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</si>
  <si>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</si>
  <si>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</si>
  <si>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</si>
  <si>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</si>
  <si>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</si>
  <si>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</si>
  <si>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</si>
  <si>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</si>
  <si>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</si>
  <si>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</si>
  <si>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</si>
  <si>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</si>
  <si>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</si>
  <si>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</si>
  <si>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</si>
  <si>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</si>
  <si>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</si>
  <si>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</si>
  <si>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</si>
  <si>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</si>
  <si>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</si>
  <si>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</si>
  <si>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</si>
  <si>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</si>
  <si>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</si>
  <si>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</si>
  <si>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</si>
  <si>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</si>
  <si>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</si>
  <si>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</si>
  <si>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</si>
  <si>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</si>
  <si>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</si>
  <si>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</si>
  <si>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</si>
  <si>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</si>
  <si>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</si>
  <si>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</si>
  <si>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</si>
  <si>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</si>
  <si>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</si>
  <si>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</si>
  <si>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</si>
  <si>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</si>
  <si>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</si>
  <si>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</si>
  <si>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</si>
  <si>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</si>
  <si>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</si>
  <si>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</si>
  <si>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</si>
  <si>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</si>
  <si>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</si>
  <si>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</si>
  <si>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</si>
  <si>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</si>
  <si>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</si>
  <si>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</si>
  <si>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</si>
  <si>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</si>
  <si>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</si>
  <si>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</si>
  <si>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</si>
  <si>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</si>
  <si>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</si>
  <si>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</si>
  <si>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</si>
  <si>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</si>
  <si>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</si>
  <si>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</si>
  <si>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</si>
  <si>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</si>
  <si>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</si>
  <si>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</si>
  <si>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</si>
  <si>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</si>
  <si>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</si>
  <si>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</si>
  <si>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</si>
  <si>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</si>
  <si>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</si>
  <si>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</si>
  <si>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</si>
  <si>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</si>
  <si>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</si>
  <si>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</si>
  <si>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</si>
  <si>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</si>
  <si>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</si>
  <si>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</si>
  <si>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</si>
  <si>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</si>
  <si>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</si>
  <si>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</si>
  <si>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</si>
  <si>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</si>
  <si>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</si>
  <si>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</si>
  <si>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</si>
  <si>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</si>
  <si>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</si>
  <si>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</si>
  <si>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</si>
  <si>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</si>
  <si>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</si>
  <si>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</si>
  <si>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</si>
  <si>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</si>
  <si>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</si>
  <si>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</si>
  <si>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</si>
  <si>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</si>
  <si>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</si>
  <si>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</si>
  <si>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</si>
  <si>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</si>
  <si>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</si>
  <si>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</si>
  <si>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</si>
  <si>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</si>
  <si>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</si>
  <si>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</si>
  <si>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</si>
  <si>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</si>
  <si>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</si>
  <si>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</si>
  <si>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</si>
  <si>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</si>
  <si>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</si>
  <si>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</si>
  <si>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</si>
  <si>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</si>
  <si>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</si>
  <si>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</si>
  <si>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</si>
  <si>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</si>
  <si>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</si>
  <si>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</si>
  <si>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</si>
  <si>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</si>
  <si>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</si>
  <si>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</si>
  <si>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</si>
  <si>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</si>
  <si>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</si>
  <si>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</si>
  <si>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</si>
  <si>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</si>
  <si>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</si>
  <si>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</si>
  <si>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</si>
  <si>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</si>
  <si>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</si>
  <si>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</si>
  <si>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</si>
  <si>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</si>
  <si>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</si>
  <si>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</si>
  <si>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</si>
  <si>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</si>
  <si>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</si>
  <si>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</si>
  <si>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</si>
  <si>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</si>
  <si>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</si>
  <si>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</si>
  <si>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</si>
  <si>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</si>
  <si>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</si>
  <si>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</si>
  <si>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</si>
  <si>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</si>
  <si>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</si>
  <si>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</si>
  <si>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</si>
  <si>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</si>
  <si>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</si>
  <si>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</si>
  <si>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</si>
  <si>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</si>
  <si>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</si>
  <si>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</si>
  <si>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</si>
  <si>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</si>
  <si>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</si>
  <si>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</si>
  <si>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</si>
  <si>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</si>
  <si>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</si>
  <si>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</si>
  <si>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</si>
  <si>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</si>
  <si>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</si>
  <si>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</si>
  <si>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</si>
  <si>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</si>
  <si>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</si>
  <si>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</si>
  <si>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</si>
  <si>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</si>
  <si>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</si>
  <si>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</si>
  <si>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</si>
  <si>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</si>
  <si>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</si>
  <si>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</si>
  <si>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</si>
  <si>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</si>
  <si>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</si>
  <si>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</si>
  <si>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</si>
  <si>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</si>
  <si>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</si>
  <si>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</si>
  <si>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</si>
  <si>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</si>
  <si>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</si>
  <si>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</si>
  <si>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</si>
  <si>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</si>
  <si>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</si>
  <si>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</si>
  <si>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</si>
  <si>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</si>
  <si>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</si>
  <si>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</si>
  <si>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</si>
  <si>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</si>
  <si>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</si>
  <si>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</si>
  <si>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</si>
  <si>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</si>
  <si>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</si>
  <si>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</si>
  <si>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</si>
  <si>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</si>
  <si>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</si>
  <si>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</si>
  <si>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</si>
  <si>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</si>
  <si>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</si>
  <si>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</si>
  <si>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</si>
  <si>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</si>
  <si>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</si>
  <si>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</si>
  <si>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</si>
  <si>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</si>
  <si>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</si>
  <si>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</si>
  <si>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</si>
  <si>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</si>
  <si>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</si>
  <si>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</si>
  <si>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</si>
  <si>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</si>
  <si>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</si>
  <si>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</si>
  <si>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</si>
  <si>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</si>
  <si>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</si>
  <si>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</si>
  <si>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</si>
  <si>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</si>
  <si>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</si>
  <si>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</si>
  <si>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</si>
  <si>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</si>
  <si>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</si>
  <si>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</si>
  <si>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</si>
  <si>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</si>
  <si>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</si>
  <si>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</si>
  <si>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</si>
  <si>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</si>
  <si>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</si>
  <si>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</si>
  <si>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</si>
  <si>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</si>
  <si>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</si>
  <si>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</si>
  <si>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</si>
  <si>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</si>
  <si>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</si>
  <si>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</si>
  <si>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</si>
  <si>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</si>
  <si>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</si>
  <si>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</si>
  <si>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</si>
  <si>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</si>
  <si>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</si>
  <si>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</si>
  <si>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</si>
  <si>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</si>
  <si>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</si>
  <si>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</si>
  <si>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</si>
  <si>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</si>
  <si>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</si>
  <si>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</si>
  <si>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</si>
  <si>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</si>
  <si>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</si>
  <si>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</si>
  <si>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</si>
  <si>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</si>
  <si>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</si>
  <si>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</si>
  <si>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</si>
  <si>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</si>
  <si>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</si>
  <si>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</si>
  <si>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</si>
  <si>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</si>
  <si>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</si>
  <si>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</si>
  <si>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</si>
  <si>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</si>
  <si>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</si>
  <si>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</si>
  <si>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</si>
  <si>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</si>
  <si>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</si>
  <si>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</si>
  <si>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</si>
  <si>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</si>
  <si>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</si>
  <si>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</si>
  <si>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</si>
  <si>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</si>
  <si>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</si>
  <si>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</si>
  <si>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</si>
  <si>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</si>
  <si>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</si>
  <si>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</si>
  <si>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</si>
  <si>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</si>
  <si>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</si>
  <si>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</si>
  <si>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</si>
  <si>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</si>
  <si>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</si>
  <si>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</si>
  <si>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</si>
  <si>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</si>
  <si>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</si>
  <si>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</si>
  <si>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</si>
  <si>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</si>
  <si>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</si>
  <si>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</si>
  <si>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</si>
  <si>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</si>
  <si>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</si>
  <si>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</si>
  <si>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</si>
  <si>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</si>
  <si>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</si>
  <si>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</si>
  <si>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</si>
  <si>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</si>
  <si>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</si>
  <si>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</si>
  <si>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</si>
  <si>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</si>
  <si>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</si>
  <si>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</si>
  <si>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</si>
  <si>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</si>
  <si>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</si>
  <si>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</si>
  <si>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</si>
  <si>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</si>
  <si>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</si>
  <si>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</si>
  <si>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</si>
  <si>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</si>
  <si>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</si>
  <si>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</si>
  <si>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</si>
  <si>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</si>
  <si>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</si>
  <si>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</si>
  <si>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</si>
  <si>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</si>
  <si>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</si>
  <si>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</si>
  <si>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</si>
  <si>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</si>
  <si>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</si>
  <si>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</si>
  <si>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</si>
  <si>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</si>
  <si>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</si>
  <si>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</si>
  <si>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</si>
  <si>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</si>
  <si>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</si>
  <si>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</si>
  <si>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</si>
  <si>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</si>
  <si>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</si>
  <si>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</si>
  <si>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</si>
  <si>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</si>
  <si>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</si>
  <si>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</si>
  <si>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</si>
  <si>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</si>
  <si>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</si>
  <si>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</si>
  <si>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</si>
  <si>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</si>
  <si>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</si>
  <si>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</si>
  <si>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</si>
  <si>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</si>
  <si>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</si>
  <si>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</si>
  <si>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</si>
  <si>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</si>
  <si>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</si>
  <si>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</si>
  <si>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</si>
  <si>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</si>
  <si>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</si>
  <si>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</si>
  <si>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</si>
  <si>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</si>
  <si>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</si>
  <si>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</si>
  <si>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</si>
  <si>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</si>
  <si>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</si>
  <si>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</si>
  <si>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</si>
  <si>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</si>
  <si>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</si>
  <si>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</si>
  <si>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</si>
  <si>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</si>
  <si>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</si>
  <si>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</si>
  <si>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</si>
  <si>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</si>
  <si>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</si>
  <si>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</si>
  <si>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</si>
  <si>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</si>
  <si>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</si>
  <si>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</si>
  <si>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</si>
  <si>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</si>
  <si>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</si>
  <si>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</si>
  <si>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</si>
  <si>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</si>
  <si>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</si>
  <si>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</si>
  <si>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</si>
  <si>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</si>
  <si>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</si>
  <si>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</si>
  <si>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</si>
  <si>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</si>
  <si>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</si>
  <si>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</si>
  <si>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</si>
  <si>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</si>
  <si>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</si>
  <si>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</si>
  <si>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</si>
  <si>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</si>
  <si>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</si>
  <si>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</si>
  <si>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</si>
  <si>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</si>
  <si>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</si>
  <si>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</si>
  <si>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</si>
  <si>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</si>
  <si>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</si>
  <si>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</si>
  <si>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</si>
  <si>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</si>
  <si>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</si>
  <si>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</si>
  <si>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</si>
  <si>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</si>
  <si>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</si>
  <si>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</si>
  <si>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</si>
  <si>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</si>
  <si>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</si>
  <si>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</si>
  <si>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</si>
  <si>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</si>
  <si>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</si>
  <si>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</si>
  <si>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</si>
  <si>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</si>
  <si>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</si>
  <si>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</si>
  <si>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</si>
  <si>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</si>
  <si>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</si>
  <si>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</si>
  <si>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</si>
  <si>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</si>
  <si>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</si>
  <si>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</si>
  <si>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</si>
  <si>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</si>
  <si>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</si>
  <si>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</si>
  <si>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</si>
  <si>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</si>
  <si>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</si>
  <si>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</si>
  <si>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</si>
  <si>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</si>
  <si>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</si>
  <si>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</si>
  <si>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</si>
  <si>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</si>
  <si>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</si>
  <si>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</si>
  <si>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</si>
  <si>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</si>
  <si>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</si>
  <si>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</si>
  <si>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</si>
  <si>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</si>
  <si>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</si>
  <si>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</si>
  <si>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</si>
  <si>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</si>
  <si>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</si>
  <si>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</si>
  <si>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</si>
  <si>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</si>
  <si>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</si>
  <si>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</si>
  <si>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</si>
  <si>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</si>
  <si>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</si>
  <si>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</si>
  <si>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</si>
  <si>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</si>
  <si>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</si>
  <si>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</si>
  <si>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</si>
  <si>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</si>
  <si>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</si>
  <si>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</si>
  <si>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</si>
  <si>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</si>
  <si>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</si>
  <si>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</si>
  <si>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</si>
  <si>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</si>
  <si>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</si>
  <si>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</si>
  <si>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</si>
  <si>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</si>
  <si>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</si>
  <si>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</si>
  <si>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</si>
  <si>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</si>
  <si>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</si>
  <si>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</si>
  <si>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</si>
  <si>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</si>
  <si>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</si>
  <si>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</si>
  <si>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</si>
  <si>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</si>
  <si>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</si>
  <si>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</si>
  <si>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</si>
  <si>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</si>
  <si>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</si>
  <si>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</si>
  <si>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</si>
  <si>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</si>
  <si>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</si>
  <si>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</si>
  <si>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</si>
  <si>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</si>
  <si>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</si>
  <si>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</si>
  <si>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</si>
  <si>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</si>
  <si>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</si>
  <si>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</si>
  <si>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</si>
  <si>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</si>
  <si>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</si>
  <si>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</si>
  <si>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</si>
  <si>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</si>
  <si>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</si>
  <si>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</si>
  <si>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</si>
  <si>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</si>
  <si>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</si>
  <si>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</si>
  <si>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</si>
  <si>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</si>
  <si>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</si>
  <si>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</si>
  <si>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</si>
  <si>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</si>
  <si>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</si>
  <si>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</si>
  <si>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</si>
  <si>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</si>
  <si>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</si>
  <si>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</si>
  <si>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</si>
  <si>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</si>
  <si>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</si>
  <si>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</si>
  <si>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</si>
  <si>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</si>
  <si>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</si>
  <si>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</si>
  <si>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</si>
  <si>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</si>
  <si>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</si>
  <si>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</si>
  <si>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</si>
  <si>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</si>
  <si>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</si>
  <si>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</si>
  <si>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</si>
  <si>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</si>
  <si>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</si>
  <si>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</si>
  <si>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</si>
  <si>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</si>
  <si>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</si>
  <si>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</si>
  <si>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</si>
  <si>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</si>
  <si>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</si>
  <si>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</si>
  <si>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</si>
  <si>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</si>
  <si>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</si>
  <si>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</si>
  <si>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</si>
  <si>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</si>
  <si>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</si>
  <si>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</si>
  <si>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</si>
  <si>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</si>
  <si>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</si>
  <si>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</si>
  <si>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</si>
  <si>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</si>
  <si>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</si>
  <si>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</si>
  <si>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</si>
  <si>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</si>
  <si>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</si>
  <si>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</si>
  <si>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</si>
  <si>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</si>
  <si>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</si>
  <si>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</si>
  <si>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</si>
  <si>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</si>
  <si>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</si>
  <si>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</si>
  <si>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</si>
  <si>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</si>
  <si>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</si>
  <si>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</si>
  <si>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</si>
  <si>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</si>
  <si>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</si>
  <si>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</si>
  <si>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</si>
  <si>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</si>
  <si>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</si>
  <si>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</si>
  <si>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</si>
  <si>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</si>
  <si>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</si>
  <si>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</si>
  <si>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</si>
  <si>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</si>
  <si>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</si>
  <si>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</si>
  <si>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</si>
  <si>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</si>
  <si>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</si>
  <si>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</si>
  <si>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</si>
  <si>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</si>
  <si>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</si>
  <si>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</si>
  <si>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</si>
  <si>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</si>
  <si>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</si>
  <si>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</si>
  <si>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</si>
  <si>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</si>
  <si>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</si>
  <si>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</si>
  <si>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</si>
  <si>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</si>
  <si>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</si>
  <si>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</si>
  <si>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</si>
  <si>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</si>
  <si>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</si>
  <si>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</si>
  <si>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</si>
  <si>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</si>
  <si>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</si>
  <si>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</si>
  <si>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</si>
  <si>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</si>
  <si>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</si>
  <si>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</si>
  <si>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</si>
  <si>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</si>
  <si>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</si>
  <si>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</si>
  <si>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</si>
  <si>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</si>
  <si>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</si>
  <si>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</si>
  <si>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</si>
  <si>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</si>
  <si>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</si>
  <si>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</si>
  <si>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</si>
  <si>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</si>
  <si>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</si>
  <si>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</si>
  <si>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</si>
  <si>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</si>
  <si>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</si>
  <si>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</si>
  <si>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</si>
  <si>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</si>
  <si>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</si>
  <si>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</si>
  <si>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</si>
  <si>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</si>
  <si>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</si>
  <si>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</si>
  <si>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</si>
  <si>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</si>
  <si>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</si>
  <si>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</si>
  <si>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</si>
  <si>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</si>
  <si>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</si>
  <si>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</si>
  <si>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</si>
  <si>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</si>
  <si>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</si>
  <si>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</si>
  <si>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</si>
  <si>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</si>
  <si>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</si>
  <si>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</si>
  <si>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</si>
  <si>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</si>
  <si>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</si>
  <si>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</si>
  <si>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</si>
  <si>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</si>
  <si>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</si>
  <si>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</si>
  <si>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</si>
  <si>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</si>
  <si>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</si>
  <si>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</si>
  <si>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</si>
  <si>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</si>
  <si>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</si>
  <si>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</si>
  <si>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</si>
  <si>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</si>
  <si>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</si>
  <si>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</si>
  <si>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</si>
  <si>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</si>
  <si>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</si>
  <si>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</si>
  <si>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</si>
  <si>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</si>
  <si>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</si>
  <si>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</si>
  <si>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</si>
  <si>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</si>
  <si>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</si>
  <si>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</si>
  <si>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</si>
  <si>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</si>
  <si>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</si>
  <si>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</si>
  <si>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</si>
  <si>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</si>
  <si>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</si>
  <si>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</si>
  <si>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</si>
  <si>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</si>
  <si>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</si>
  <si>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</si>
  <si>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</si>
  <si>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</si>
  <si>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</si>
  <si>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</si>
  <si>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</si>
  <si>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</si>
  <si>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</si>
  <si>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</si>
  <si>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</si>
  <si>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</si>
  <si>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</si>
  <si>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</si>
  <si>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</si>
  <si>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</si>
  <si>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</si>
  <si>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</si>
  <si>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</si>
  <si>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</si>
  <si>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</si>
  <si>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</si>
  <si>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</si>
  <si>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</si>
  <si>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</si>
  <si>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</si>
  <si>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</si>
  <si>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</si>
  <si>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</si>
  <si>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</si>
  <si>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</si>
  <si>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</si>
  <si>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</si>
  <si>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</si>
  <si>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</si>
  <si>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</si>
  <si>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</si>
  <si>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</si>
  <si>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</si>
  <si>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</si>
  <si>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</si>
  <si>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</si>
  <si>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</si>
  <si>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</si>
  <si>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</si>
  <si>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</si>
  <si>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</si>
  <si>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</si>
  <si>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</si>
  <si>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</si>
  <si>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</si>
  <si>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</si>
  <si>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</si>
  <si>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</si>
  <si>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</si>
  <si>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</si>
  <si>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</si>
  <si>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</si>
  <si>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</si>
  <si>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</si>
  <si>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</si>
  <si>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</si>
  <si>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</si>
  <si>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</si>
  <si>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</si>
  <si>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</si>
  <si>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</si>
  <si>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</si>
  <si>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</si>
  <si>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</si>
  <si>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</si>
  <si>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</si>
  <si>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</si>
  <si>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</si>
  <si>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</si>
  <si>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</si>
  <si>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</si>
  <si>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</si>
  <si>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</si>
  <si>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</si>
  <si>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</si>
  <si>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</si>
  <si>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</si>
  <si>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</si>
  <si>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</si>
  <si>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</si>
  <si>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</si>
  <si>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</si>
  <si>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</si>
  <si>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</si>
  <si>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</si>
  <si>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</si>
  <si>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</si>
  <si>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</si>
  <si>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</si>
  <si>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</si>
  <si>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</si>
  <si>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</si>
  <si>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</si>
  <si>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</si>
  <si>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</si>
  <si>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</si>
  <si>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</si>
  <si>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</si>
  <si>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</si>
  <si>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</si>
  <si>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</si>
  <si>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</si>
  <si>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</si>
  <si>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</si>
  <si>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</si>
  <si>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</si>
  <si>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</si>
  <si>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</si>
  <si>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</si>
  <si>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</si>
  <si>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</si>
  <si>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</si>
  <si>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</si>
  <si>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</si>
  <si>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</si>
  <si>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</si>
  <si>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</si>
  <si>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</si>
  <si>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</si>
  <si>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</si>
  <si>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</si>
  <si>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</si>
  <si>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</si>
  <si>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</si>
  <si>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</si>
  <si>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</si>
  <si>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</si>
  <si>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</si>
  <si>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</si>
  <si>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</si>
  <si>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</si>
  <si>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</si>
  <si>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</si>
  <si>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</si>
  <si>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</si>
  <si>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</si>
  <si>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</si>
  <si>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</si>
  <si>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</si>
  <si>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</si>
  <si>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</si>
  <si>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</si>
  <si>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</si>
  <si>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</si>
  <si>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</si>
  <si>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</si>
  <si>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</si>
  <si>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</si>
  <si>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</si>
  <si>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</si>
  <si>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</si>
  <si>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</si>
  <si>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</si>
  <si>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</si>
  <si>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</si>
  <si>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</si>
  <si>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</si>
  <si>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</si>
  <si>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</si>
  <si>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</si>
  <si>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</si>
  <si>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</si>
  <si>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</si>
  <si>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</si>
  <si>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</si>
  <si>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</si>
  <si>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</si>
  <si>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</si>
  <si>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</si>
  <si>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</si>
  <si>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</si>
  <si>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</si>
  <si>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</si>
  <si>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</si>
  <si>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</si>
  <si>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</si>
  <si>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</si>
  <si>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</si>
  <si>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</si>
  <si>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</si>
  <si>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</si>
  <si>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</si>
  <si>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</si>
  <si>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</si>
  <si>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</si>
  <si>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</si>
  <si>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</si>
  <si>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</si>
  <si>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</si>
  <si>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</si>
  <si>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</si>
  <si>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</si>
  <si>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</si>
  <si>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</si>
  <si>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</si>
  <si>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</si>
  <si>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</si>
  <si>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</si>
  <si>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</si>
  <si>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</si>
  <si>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</si>
  <si>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</si>
  <si>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</si>
  <si>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</si>
  <si>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</si>
  <si>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</si>
  <si>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</si>
  <si>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</si>
  <si>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</si>
  <si>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</si>
  <si>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</si>
  <si>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</si>
  <si>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</si>
  <si>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</si>
  <si>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</si>
  <si>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</si>
  <si>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</si>
  <si>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</si>
  <si>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</si>
  <si>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</si>
  <si>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</si>
  <si>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</si>
  <si>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</si>
  <si>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</si>
  <si>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</si>
  <si>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</si>
  <si>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</si>
  <si>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</si>
  <si>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</si>
  <si>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</si>
  <si>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</si>
  <si>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</si>
  <si>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</si>
  <si>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</si>
  <si>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</si>
  <si>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</si>
  <si>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</si>
  <si>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</si>
  <si>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</si>
  <si>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</si>
  <si>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</si>
  <si>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</si>
  <si>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</si>
  <si>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</si>
  <si>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</si>
  <si>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</si>
  <si>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</si>
  <si>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</si>
  <si>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</si>
  <si>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</si>
  <si>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</si>
  <si>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</si>
  <si>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</si>
  <si>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</si>
  <si>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</si>
  <si>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</si>
  <si>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</si>
  <si>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</si>
  <si>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</si>
  <si>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</si>
  <si>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</si>
  <si>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</si>
  <si>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</si>
  <si>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</si>
  <si>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</si>
  <si>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</si>
  <si>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</si>
  <si>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</si>
  <si>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</si>
  <si>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</si>
  <si>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</si>
  <si>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</si>
  <si>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</si>
  <si>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</si>
  <si>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</si>
  <si>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</si>
  <si>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</si>
  <si>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</si>
  <si>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</si>
  <si>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</si>
  <si>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</si>
  <si>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</si>
  <si>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</si>
  <si>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</si>
  <si>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</si>
  <si>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</si>
  <si>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</si>
  <si>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</si>
  <si>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</si>
  <si>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</si>
  <si>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</si>
  <si>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</si>
  <si>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</si>
  <si>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</si>
  <si>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</si>
  <si>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</si>
  <si>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</si>
  <si>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</si>
  <si>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</si>
  <si>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</si>
  <si>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</si>
  <si>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</si>
  <si>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</si>
  <si>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</si>
  <si>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</si>
  <si>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</si>
  <si>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</si>
  <si>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</si>
  <si>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</si>
  <si>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</si>
  <si>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</si>
  <si>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</si>
  <si>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</si>
  <si>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</si>
  <si>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</si>
  <si>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</si>
  <si>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</si>
  <si>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</si>
  <si>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</si>
  <si>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</si>
  <si>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</si>
  <si>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</si>
  <si>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</si>
  <si>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</si>
  <si>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</si>
  <si>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</si>
  <si>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</si>
  <si>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</si>
  <si>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</si>
  <si>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</si>
  <si>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</si>
  <si>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</si>
  <si>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</si>
  <si>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</si>
  <si>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</si>
  <si>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</si>
  <si>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</si>
  <si>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</si>
  <si>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</si>
  <si>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</si>
  <si>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</si>
  <si>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</si>
  <si>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</si>
  <si>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</si>
  <si>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</si>
  <si>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</si>
  <si>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</si>
  <si>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</si>
  <si>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</si>
  <si>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</si>
  <si>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</si>
  <si>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</si>
  <si>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</si>
  <si>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</si>
  <si>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</si>
  <si>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</si>
  <si>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</si>
  <si>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</si>
  <si>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</si>
  <si>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</si>
  <si>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</si>
  <si>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</si>
  <si>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</si>
  <si>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</si>
  <si>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</si>
  <si>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</si>
  <si>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</si>
  <si>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</si>
  <si>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</si>
  <si>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</si>
  <si>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</si>
  <si>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</si>
  <si>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</si>
  <si>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</si>
  <si>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</si>
  <si>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</si>
  <si>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</si>
  <si>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</si>
  <si>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</si>
  <si>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</si>
  <si>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</si>
  <si>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</si>
  <si>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</si>
  <si>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</si>
  <si>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</si>
  <si>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</si>
  <si>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</si>
  <si>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</si>
  <si>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</si>
  <si>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</si>
  <si>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</si>
  <si>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</si>
  <si>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</si>
  <si>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</si>
  <si>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</si>
  <si>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</si>
  <si>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</si>
  <si>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</si>
  <si>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</si>
  <si>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</si>
  <si>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</si>
  <si>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</si>
  <si>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</si>
  <si>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</si>
  <si>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</si>
  <si>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</si>
  <si>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</si>
  <si>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</si>
  <si>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</si>
  <si>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</si>
  <si>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</si>
  <si>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</si>
  <si>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</si>
  <si>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</si>
  <si>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</si>
  <si>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</si>
  <si>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</si>
  <si>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</si>
  <si>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</si>
  <si>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</si>
  <si>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</si>
  <si>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</si>
  <si>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</si>
  <si>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</si>
  <si>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</si>
  <si>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</si>
  <si>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</si>
  <si>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</si>
  <si>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</si>
  <si>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</si>
  <si>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</si>
  <si>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</si>
  <si>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</si>
  <si>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</si>
  <si>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</si>
  <si>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</si>
  <si>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</si>
  <si>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</si>
  <si>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</si>
  <si>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</si>
  <si>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</si>
  <si>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</si>
  <si>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</si>
  <si>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</si>
  <si>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</si>
  <si>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</si>
  <si>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</si>
  <si>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</si>
  <si>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</si>
  <si>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</si>
  <si>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</si>
  <si>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</si>
  <si>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</si>
  <si>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</si>
  <si>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</si>
  <si>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</si>
  <si>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</si>
  <si>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</si>
  <si>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</si>
  <si>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</si>
  <si>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</si>
  <si>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</si>
  <si>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</si>
  <si>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</si>
  <si>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</si>
  <si>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</si>
  <si>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</si>
  <si>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</si>
  <si>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</si>
  <si>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</si>
  <si>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</si>
  <si>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</si>
  <si>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</si>
  <si>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</si>
  <si>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</si>
  <si>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</si>
  <si>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</si>
  <si>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</si>
  <si>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</si>
  <si>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</si>
  <si>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</si>
  <si>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</si>
  <si>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</si>
  <si>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</si>
  <si>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</si>
  <si>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</si>
  <si>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</si>
  <si>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</si>
  <si>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</si>
  <si>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</si>
  <si>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</si>
  <si>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</si>
  <si>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</si>
  <si>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</si>
  <si>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</si>
  <si>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</si>
  <si>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</si>
  <si>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</si>
  <si>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</si>
  <si>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</si>
  <si>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</si>
  <si>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</si>
  <si>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</si>
  <si>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</si>
  <si>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</si>
  <si>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</si>
  <si>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</si>
  <si>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</si>
  <si>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</si>
  <si>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</si>
  <si>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</si>
  <si>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</si>
  <si>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</si>
  <si>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</si>
  <si>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</si>
  <si>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</si>
  <si>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</si>
  <si>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</si>
  <si>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</si>
  <si>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</si>
  <si>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</si>
  <si>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</si>
  <si>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</si>
  <si>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</si>
  <si>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</si>
  <si>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</si>
  <si>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</si>
  <si>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</si>
  <si>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</si>
  <si>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</si>
  <si>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</si>
  <si>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</si>
  <si>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</si>
  <si>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</si>
  <si>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</si>
  <si>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</si>
  <si>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</si>
  <si>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</si>
  <si>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</si>
  <si>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</si>
  <si>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</si>
  <si>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</si>
  <si>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</si>
  <si>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</si>
  <si>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</si>
  <si>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</si>
  <si>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</si>
  <si>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</si>
  <si>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</si>
  <si>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</si>
  <si>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</si>
  <si>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</si>
  <si>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</si>
  <si>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</si>
  <si>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</si>
  <si>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</si>
  <si>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</si>
  <si>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</si>
  <si>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</si>
  <si>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</si>
  <si>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</si>
  <si>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</si>
  <si>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</si>
  <si>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</si>
  <si>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</si>
  <si>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</si>
  <si>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</si>
  <si>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</si>
  <si>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</si>
  <si>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</si>
  <si>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</si>
  <si>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</si>
  <si>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</si>
  <si>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</si>
  <si>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</si>
  <si>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</si>
  <si>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</si>
  <si>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</si>
  <si>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</si>
  <si>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</si>
  <si>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</si>
  <si>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</si>
  <si>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</si>
  <si>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</si>
  <si>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</si>
  <si>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</si>
  <si>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</si>
  <si>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</si>
  <si>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</si>
  <si>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</si>
  <si>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</si>
  <si>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</si>
  <si>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</si>
  <si>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</si>
  <si>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</si>
  <si>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</si>
  <si>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</si>
  <si>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</si>
  <si>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</si>
  <si>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</si>
  <si>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</si>
  <si>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</si>
  <si>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</si>
  <si>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</si>
  <si>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</si>
  <si>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</si>
  <si>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</si>
  <si>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</si>
  <si>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</si>
  <si>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</si>
  <si>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</si>
  <si>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</si>
  <si>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</si>
  <si>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</si>
  <si>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</si>
  <si>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</si>
  <si>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</si>
  <si>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</si>
  <si>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</si>
  <si>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</si>
  <si>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</si>
  <si>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</si>
  <si>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</si>
  <si>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</si>
  <si>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</si>
  <si>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</si>
  <si>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</si>
  <si>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</si>
  <si>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</si>
  <si>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</si>
  <si>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</si>
  <si>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</si>
  <si>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</si>
  <si>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</si>
  <si>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</si>
  <si>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</si>
  <si>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</si>
  <si>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</si>
  <si>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</si>
  <si>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</si>
  <si>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</si>
  <si>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</si>
  <si>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</si>
  <si>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</si>
  <si>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</si>
  <si>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</si>
  <si>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</si>
  <si>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</si>
  <si>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</si>
  <si>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</si>
  <si>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</si>
  <si>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</si>
  <si>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</si>
  <si>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</si>
  <si>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</si>
  <si>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</si>
  <si>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</si>
  <si>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</si>
  <si>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</si>
  <si>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</si>
  <si>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</si>
  <si>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</si>
  <si>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</si>
  <si>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</si>
  <si>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</si>
  <si>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</si>
  <si>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</si>
  <si>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</si>
  <si>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</si>
  <si>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</si>
  <si>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</si>
  <si>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</si>
  <si>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</si>
  <si>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</si>
  <si>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</si>
  <si>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</si>
  <si>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</si>
  <si>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</si>
  <si>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</si>
  <si>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</si>
  <si>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</si>
  <si>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</si>
  <si>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</si>
  <si>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</si>
  <si>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</si>
  <si>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</si>
  <si>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</si>
  <si>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</si>
  <si>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</si>
  <si>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</si>
  <si>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</si>
  <si>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</si>
  <si>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</si>
  <si>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</si>
  <si>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</si>
  <si>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</si>
  <si>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</si>
  <si>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</si>
  <si>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</si>
  <si>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</si>
  <si>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</si>
  <si>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</si>
  <si>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</si>
  <si>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</si>
  <si>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</si>
  <si>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</si>
  <si>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</si>
  <si>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</si>
  <si>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</si>
  <si>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</si>
  <si>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</si>
  <si>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</si>
  <si>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</si>
  <si>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</si>
  <si>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</si>
  <si>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</si>
  <si>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</si>
  <si>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</si>
  <si>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</si>
  <si>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</si>
  <si>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</si>
  <si>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</si>
  <si>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</si>
  <si>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</si>
  <si>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</si>
  <si>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</si>
  <si>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</si>
  <si>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</si>
  <si>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</si>
  <si>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</si>
  <si>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</si>
  <si>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</si>
  <si>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</si>
  <si>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</si>
  <si>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</si>
  <si>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</si>
  <si>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</si>
  <si>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</si>
  <si>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</si>
  <si>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</si>
  <si>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</si>
  <si>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</si>
  <si>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</si>
  <si>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</si>
  <si>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</si>
  <si>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</si>
  <si>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</si>
  <si>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</si>
  <si>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</si>
  <si>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</si>
  <si>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</si>
  <si>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</si>
  <si>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</si>
  <si>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</si>
  <si>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</si>
  <si>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</si>
  <si>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</si>
  <si>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</si>
  <si>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</si>
  <si>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</si>
  <si>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</si>
  <si>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</si>
  <si>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</si>
  <si>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</si>
  <si>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</si>
  <si>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</si>
  <si>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</si>
  <si>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</si>
  <si>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</si>
  <si>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</si>
  <si>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</si>
  <si>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</si>
  <si>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</si>
  <si>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</si>
  <si>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</si>
  <si>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</si>
  <si>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</si>
  <si>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</si>
  <si>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</si>
  <si>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</si>
  <si>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</si>
  <si>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</si>
  <si>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</si>
  <si>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</si>
  <si>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</si>
  <si>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</si>
  <si>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</si>
  <si>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</si>
  <si>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</si>
  <si>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</si>
  <si>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</si>
  <si>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</si>
  <si>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</si>
  <si>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</si>
  <si>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</si>
  <si>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</si>
  <si>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</si>
  <si>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</si>
  <si>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</si>
  <si>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</si>
  <si>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</si>
  <si>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</si>
  <si>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</si>
  <si>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</si>
  <si>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</si>
  <si>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</si>
  <si>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</si>
  <si>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</si>
  <si>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</si>
  <si>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</si>
  <si>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</si>
  <si>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</si>
  <si>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</si>
  <si>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</si>
  <si>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</si>
  <si>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</si>
  <si>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</si>
  <si>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</si>
  <si>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</si>
  <si>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</si>
  <si>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</si>
  <si>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</si>
  <si>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</si>
  <si>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</si>
  <si>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</si>
  <si>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</si>
  <si>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</si>
  <si>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</si>
  <si>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</si>
  <si>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</si>
  <si>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</si>
  <si>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</si>
  <si>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</si>
  <si>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</si>
  <si>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</si>
  <si>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</si>
  <si>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</si>
  <si>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</si>
  <si>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</si>
  <si>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</si>
  <si>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</si>
  <si>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</si>
  <si>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</si>
  <si>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</si>
  <si>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</si>
  <si>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</si>
  <si>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</si>
  <si>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</si>
  <si>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</si>
  <si>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</si>
  <si>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</si>
  <si>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</si>
  <si>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</si>
  <si>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</si>
  <si>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</si>
  <si>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</si>
  <si>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</si>
  <si>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</si>
  <si>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</si>
  <si>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</si>
  <si>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</si>
  <si>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</si>
  <si>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</si>
  <si>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</si>
  <si>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</si>
  <si>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</si>
  <si>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</si>
  <si>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</si>
  <si>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</si>
  <si>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</si>
  <si>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</si>
  <si>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</si>
  <si>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</si>
  <si>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</si>
  <si>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</si>
  <si>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</si>
  <si>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</si>
  <si>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</si>
  <si>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</si>
  <si>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</si>
  <si>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</si>
  <si>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</si>
  <si>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</si>
  <si>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</si>
  <si>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</si>
  <si>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</si>
  <si>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</si>
  <si>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</si>
  <si>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</si>
  <si>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</si>
  <si>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</si>
  <si>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</si>
  <si>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</si>
  <si>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</si>
  <si>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</si>
  <si>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</si>
  <si>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</si>
  <si>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</si>
  <si>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</si>
  <si>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</si>
  <si>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</si>
  <si>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</si>
  <si>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</si>
  <si>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</si>
  <si>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</si>
  <si>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</si>
  <si>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</si>
  <si>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</si>
  <si>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</si>
  <si>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</si>
  <si>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</si>
  <si>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</si>
  <si>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</si>
  <si>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</si>
  <si>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</si>
  <si>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</si>
  <si>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</si>
  <si>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</si>
  <si>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</si>
  <si>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</si>
  <si>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</si>
  <si>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</si>
  <si>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</si>
  <si>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</si>
  <si>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</si>
  <si>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</si>
  <si>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</si>
  <si>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</si>
  <si>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</si>
  <si>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</si>
  <si>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</si>
  <si>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</si>
  <si>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</si>
  <si>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</si>
  <si>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</si>
  <si>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</si>
  <si>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</si>
  <si>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</si>
  <si>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</si>
  <si>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</si>
  <si>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</si>
  <si>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</si>
  <si>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</si>
  <si>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</si>
  <si>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</si>
  <si>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</si>
  <si>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</si>
  <si>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</si>
  <si>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</si>
  <si>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</si>
  <si>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</si>
  <si>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</si>
  <si>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</si>
  <si>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</si>
  <si>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</si>
  <si>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</si>
  <si>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</si>
  <si>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</si>
  <si>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</si>
  <si>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</si>
  <si>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</si>
  <si>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</si>
  <si>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</si>
  <si>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</si>
  <si>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</si>
  <si>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</si>
  <si>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</si>
  <si>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</si>
  <si>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</si>
  <si>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</si>
  <si>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</si>
  <si>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</si>
  <si>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</si>
  <si>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</si>
  <si>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</si>
  <si>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</si>
  <si>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</si>
  <si>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</si>
  <si>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</si>
  <si>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</si>
  <si>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</si>
  <si>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</si>
  <si>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</si>
  <si>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</si>
  <si>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</si>
  <si>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</si>
  <si>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</si>
  <si>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</si>
  <si>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</si>
  <si>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</si>
  <si>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</si>
  <si>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</si>
  <si>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</si>
  <si>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</si>
  <si>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</si>
  <si>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</si>
  <si>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</si>
  <si>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</si>
  <si>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</si>
  <si>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</si>
  <si>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</si>
  <si>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</si>
  <si>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</si>
  <si>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</si>
  <si>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</si>
  <si>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</si>
  <si>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</si>
  <si>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</si>
  <si>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</si>
  <si>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</si>
  <si>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</si>
  <si>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</si>
  <si>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</si>
  <si>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</si>
  <si>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</si>
  <si>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</si>
  <si>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</si>
  <si>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</si>
  <si>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</si>
  <si>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</si>
  <si>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</si>
  <si>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</si>
  <si>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</si>
  <si>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</si>
  <si>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</si>
  <si>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</si>
  <si>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</si>
  <si>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</si>
  <si>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</si>
  <si>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</si>
  <si>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</si>
  <si>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</si>
  <si>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</si>
  <si>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</si>
  <si>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</si>
  <si>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</si>
  <si>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</si>
  <si>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</si>
  <si>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</si>
  <si>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</si>
  <si>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</si>
  <si>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</si>
  <si>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</si>
  <si>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</si>
  <si>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</si>
  <si>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</si>
  <si>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</si>
  <si>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</si>
  <si>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</si>
  <si>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</si>
  <si>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</si>
  <si>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</si>
  <si>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</si>
  <si>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</si>
  <si>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</si>
  <si>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</si>
  <si>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</si>
  <si>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</si>
  <si>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</si>
  <si>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</si>
  <si>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</si>
  <si>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</si>
  <si>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</si>
  <si>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</si>
  <si>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</si>
  <si>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</si>
  <si>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</si>
  <si>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</si>
  <si>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</si>
  <si>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</si>
  <si>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</si>
  <si>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</si>
  <si>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</si>
  <si>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</si>
  <si>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</si>
  <si>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</si>
  <si>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</si>
  <si>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</si>
  <si>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</si>
  <si>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</si>
  <si>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</si>
  <si>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</si>
  <si>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</si>
  <si>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</si>
  <si>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</si>
  <si>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</si>
  <si>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</si>
  <si>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</si>
  <si>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</si>
  <si>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</si>
  <si>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</si>
  <si>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</si>
  <si>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</si>
  <si>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</si>
  <si>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</si>
  <si>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</si>
  <si>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</si>
  <si>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</si>
  <si>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</si>
  <si>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</si>
  <si>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</si>
  <si>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</si>
  <si>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</si>
  <si>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</si>
  <si>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</si>
  <si>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</si>
  <si>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</si>
  <si>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</si>
  <si>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</si>
  <si>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</si>
  <si>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</si>
  <si>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</si>
  <si>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</si>
  <si>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</si>
  <si>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</si>
  <si>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</si>
  <si>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</si>
  <si>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</si>
  <si>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</si>
  <si>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</si>
  <si>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</si>
  <si>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</si>
  <si>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</si>
  <si>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</si>
  <si>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</si>
  <si>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</si>
  <si>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</si>
  <si>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</si>
  <si>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</si>
  <si>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</si>
  <si>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</si>
  <si>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</si>
  <si>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</si>
  <si>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</si>
  <si>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</si>
  <si>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</si>
  <si>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</si>
  <si>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</si>
  <si>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</si>
  <si>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</si>
  <si>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</si>
  <si>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</si>
  <si>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</si>
  <si>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</si>
  <si>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</si>
  <si>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</si>
  <si>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</si>
  <si>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</si>
  <si>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</si>
  <si>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</si>
  <si>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</si>
  <si>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</si>
  <si>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</si>
  <si>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</si>
  <si>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</si>
  <si>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</si>
  <si>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</si>
  <si>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</si>
  <si>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</si>
  <si>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</si>
  <si>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</si>
  <si>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</si>
  <si>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</si>
  <si>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</si>
  <si>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</si>
  <si>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</si>
  <si>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</si>
  <si>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</si>
  <si>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</si>
  <si>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</si>
  <si>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</si>
  <si>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</si>
  <si>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</si>
  <si>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</si>
  <si>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</si>
  <si>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</si>
  <si>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</si>
  <si>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</si>
  <si>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</si>
  <si>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</si>
  <si>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</si>
  <si>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</si>
  <si>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</si>
  <si>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</si>
  <si>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</si>
  <si>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</si>
  <si>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</si>
  <si>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</si>
  <si>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</si>
  <si>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</si>
  <si>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</si>
  <si>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</si>
  <si>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</si>
  <si>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</si>
  <si>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</si>
  <si>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</si>
  <si>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</si>
  <si>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</si>
  <si>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</si>
  <si>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</si>
  <si>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</si>
  <si>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</si>
  <si>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</si>
  <si>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</si>
  <si>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</si>
  <si>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</si>
  <si>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</si>
  <si>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</si>
  <si>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</si>
  <si>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</si>
  <si>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</si>
  <si>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</si>
  <si>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</si>
  <si>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</si>
  <si>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</si>
  <si>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</si>
  <si>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</si>
  <si>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</si>
  <si>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</si>
  <si>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</si>
  <si>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</si>
  <si>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</si>
  <si>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</si>
  <si>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</si>
  <si>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</si>
  <si>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</si>
  <si>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</si>
  <si>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</si>
  <si>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</si>
  <si>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</si>
  <si>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</si>
  <si>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</si>
  <si>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</si>
  <si>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</si>
  <si>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</si>
  <si>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</si>
  <si>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</si>
  <si>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</si>
  <si>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</si>
  <si>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</si>
  <si>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</si>
  <si>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</si>
  <si>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</si>
  <si>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</si>
  <si>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</si>
  <si>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</si>
  <si>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</si>
  <si>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</si>
  <si>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</si>
  <si>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</si>
  <si>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</si>
  <si>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</si>
  <si>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</si>
  <si>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</si>
  <si>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</si>
  <si>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</si>
  <si>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</si>
  <si>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</si>
  <si>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</si>
  <si>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</si>
  <si>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</si>
  <si>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</si>
  <si>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</si>
  <si>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</si>
  <si>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</si>
  <si>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</si>
  <si>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</si>
  <si>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</si>
  <si>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</si>
  <si>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</si>
  <si>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</si>
  <si>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</si>
  <si>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</si>
  <si>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</si>
  <si>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</si>
  <si>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</si>
  <si>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</si>
  <si>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</si>
  <si>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</si>
  <si>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</si>
  <si>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</si>
  <si>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</si>
  <si>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</si>
  <si>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</si>
  <si>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</si>
  <si>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</si>
  <si>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</si>
  <si>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</si>
  <si>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</si>
  <si>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</si>
  <si>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</si>
  <si>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</si>
  <si>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</si>
  <si>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</si>
  <si>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</si>
  <si>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</si>
  <si>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</si>
  <si>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</si>
  <si>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</si>
  <si>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</si>
  <si>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</si>
  <si>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</si>
  <si>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</si>
  <si>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</si>
  <si>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</si>
  <si>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</si>
  <si>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</si>
  <si>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</si>
  <si>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</si>
  <si>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</si>
  <si>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</si>
  <si>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</si>
  <si>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</si>
  <si>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</si>
  <si>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</si>
  <si>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</si>
  <si>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</si>
  <si>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</si>
  <si>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</si>
  <si>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</si>
  <si>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</si>
  <si>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</si>
  <si>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</si>
  <si>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</si>
  <si>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</si>
  <si>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</si>
  <si>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</si>
  <si>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</si>
  <si>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</si>
  <si>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</si>
  <si>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</si>
  <si>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</si>
  <si>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</si>
  <si>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</si>
  <si>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</si>
  <si>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</si>
  <si>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</si>
  <si>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</si>
  <si>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</si>
  <si>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</si>
  <si>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</si>
  <si>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</si>
  <si>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</si>
  <si>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</si>
  <si>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</si>
  <si>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</si>
  <si>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</si>
  <si>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</si>
  <si>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</si>
  <si>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</si>
  <si>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</si>
  <si>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</si>
  <si>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</si>
  <si>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</si>
  <si>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</si>
  <si>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</si>
  <si>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</si>
  <si>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</si>
  <si>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</si>
  <si>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</si>
  <si>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</si>
  <si>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</si>
  <si>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</si>
  <si>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</si>
  <si>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</si>
  <si>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</si>
  <si>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</si>
  <si>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</si>
  <si>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</si>
  <si>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</si>
  <si>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</si>
  <si>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</si>
  <si>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</si>
  <si>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</si>
  <si>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</si>
  <si>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</si>
  <si>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</si>
  <si>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</si>
  <si>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</si>
  <si>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</si>
  <si>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</si>
  <si>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</si>
  <si>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</si>
  <si>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</si>
  <si>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</si>
  <si>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</si>
  <si>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</si>
  <si>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</si>
  <si>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</si>
  <si>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</si>
  <si>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</si>
  <si>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</si>
  <si>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</si>
  <si>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</si>
  <si>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</si>
  <si>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</si>
  <si>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</si>
  <si>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</si>
  <si>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</si>
  <si>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</si>
  <si>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</si>
  <si>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</si>
  <si>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</si>
  <si>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</si>
  <si>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</si>
  <si>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</si>
  <si>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</si>
  <si>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</si>
  <si>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</si>
  <si>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</si>
  <si>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</si>
  <si>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</si>
  <si>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</si>
  <si>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</si>
  <si>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</si>
  <si>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</si>
  <si>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</si>
  <si>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</si>
  <si>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</si>
  <si>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</si>
  <si>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</si>
  <si>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</si>
  <si>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</si>
  <si>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</si>
  <si>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</si>
  <si>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</si>
  <si>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</si>
  <si>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</si>
  <si>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</si>
  <si>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</si>
  <si>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</si>
  <si>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</si>
  <si>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</si>
  <si>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</si>
  <si>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</si>
  <si>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</si>
  <si>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</si>
  <si>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</si>
  <si>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</si>
  <si>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</si>
  <si>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</si>
  <si>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</si>
  <si>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</si>
  <si>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</si>
  <si>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</si>
  <si>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</si>
  <si>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</si>
  <si>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</si>
  <si>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</si>
  <si>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</si>
  <si>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</si>
  <si>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</si>
  <si>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</si>
  <si>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</si>
  <si>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</si>
  <si>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</si>
  <si>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</si>
  <si>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</si>
  <si>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</si>
  <si>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</si>
  <si>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</si>
  <si>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</si>
  <si>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</si>
  <si>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</si>
  <si>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</si>
  <si>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</si>
  <si>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</si>
  <si>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</si>
  <si>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</si>
  <si>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</si>
  <si>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</si>
  <si>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</si>
  <si>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</si>
  <si>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</si>
  <si>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</si>
  <si>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</si>
  <si>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</si>
  <si>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</si>
  <si>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</si>
  <si>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</si>
  <si>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</si>
  <si>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</si>
  <si>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</si>
  <si>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</si>
  <si>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</si>
  <si>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</si>
  <si>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</si>
  <si>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</si>
  <si>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</si>
  <si>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</si>
  <si>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</si>
  <si>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</si>
  <si>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</si>
  <si>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</si>
  <si>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</si>
  <si>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</si>
  <si>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</si>
  <si>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</si>
  <si>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</si>
  <si>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</si>
  <si>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</si>
  <si>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</si>
  <si>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</si>
  <si>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</si>
  <si>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</si>
  <si>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</si>
  <si>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</si>
  <si>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</si>
  <si>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</si>
  <si>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</si>
  <si>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</si>
  <si>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</si>
  <si>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</si>
  <si>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</si>
  <si>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</si>
  <si>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</si>
  <si>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</si>
  <si>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</si>
  <si>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</si>
  <si>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</si>
  <si>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</si>
  <si>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</si>
  <si>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</si>
  <si>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</si>
  <si>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</si>
  <si>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</si>
  <si>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</si>
  <si>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</si>
  <si>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</si>
  <si>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</si>
  <si>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</si>
  <si>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</si>
  <si>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</si>
  <si>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</si>
  <si>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</si>
  <si>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</si>
  <si>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</si>
  <si>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</si>
  <si>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</si>
  <si>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</si>
  <si>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</si>
  <si>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</si>
  <si>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</si>
  <si>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</si>
  <si>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</si>
  <si>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</si>
  <si>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</si>
  <si>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</si>
  <si>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</si>
  <si>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</si>
  <si>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</si>
  <si>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</si>
  <si>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</si>
  <si>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</si>
  <si>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</si>
  <si>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</si>
  <si>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</si>
  <si>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</si>
  <si>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</si>
  <si>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</si>
  <si>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</si>
  <si>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</si>
  <si>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</si>
  <si>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</si>
  <si>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</si>
  <si>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</si>
  <si>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</si>
  <si>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</si>
  <si>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</si>
  <si>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</si>
  <si>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</si>
  <si>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</si>
  <si>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</si>
  <si>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</si>
  <si>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</si>
  <si>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</si>
  <si>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</si>
  <si>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</si>
  <si>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</si>
  <si>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</si>
  <si>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</si>
  <si>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</si>
  <si>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</si>
  <si>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</si>
  <si>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</si>
  <si>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</si>
  <si>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</si>
  <si>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</si>
  <si>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</si>
  <si>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</si>
  <si>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</si>
  <si>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</si>
  <si>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</si>
  <si>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</si>
  <si>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</si>
  <si>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</si>
  <si>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</si>
  <si>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</si>
  <si>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</si>
  <si>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</si>
  <si>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</si>
  <si>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</si>
  <si>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</si>
  <si>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</si>
  <si>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</si>
  <si>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</si>
  <si>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</si>
  <si>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</si>
  <si>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</si>
  <si>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</si>
  <si>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</si>
  <si>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</si>
  <si>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</si>
  <si>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</si>
  <si>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</si>
  <si>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</si>
  <si>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</si>
  <si>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</si>
  <si>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</si>
  <si>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</si>
  <si>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</si>
  <si>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</si>
  <si>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</si>
  <si>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</si>
  <si>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</si>
  <si>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</si>
  <si>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</si>
  <si>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</si>
  <si>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</si>
  <si>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</si>
  <si>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</si>
  <si>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</si>
  <si>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</si>
  <si>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</si>
  <si>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</si>
  <si>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</si>
  <si>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</si>
  <si>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</si>
  <si>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</si>
  <si>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</si>
  <si>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</si>
  <si>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</si>
  <si>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</si>
  <si>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</si>
  <si>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</si>
  <si>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</si>
  <si>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</si>
  <si>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</si>
  <si>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</si>
  <si>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</si>
  <si>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</si>
  <si>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</si>
  <si>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</si>
  <si>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</si>
  <si>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</si>
  <si>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</si>
  <si>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</si>
  <si>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</si>
  <si>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</si>
  <si>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</si>
  <si>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</si>
  <si>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</si>
  <si>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</si>
  <si>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</si>
  <si>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</si>
  <si>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</si>
  <si>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</si>
  <si>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</si>
  <si>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</si>
  <si>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</si>
  <si>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</si>
  <si>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</si>
  <si>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</si>
  <si>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</si>
  <si>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</si>
  <si>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</si>
  <si>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</si>
  <si>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</si>
  <si>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</si>
  <si>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</si>
  <si>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</si>
  <si>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</si>
  <si>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</si>
  <si>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</si>
  <si>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</si>
  <si>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</si>
  <si>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</si>
  <si>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</si>
  <si>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</si>
  <si>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</si>
  <si>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</si>
  <si>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</si>
  <si>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</si>
  <si>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</si>
  <si>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</si>
  <si>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</si>
  <si>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</si>
  <si>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</si>
  <si>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</si>
  <si>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</si>
  <si>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</si>
  <si>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</si>
  <si>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</si>
  <si>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</si>
  <si>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</si>
  <si>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</si>
  <si>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</si>
  <si>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</si>
  <si>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</si>
  <si>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</si>
  <si>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</si>
  <si>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</si>
  <si>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</si>
  <si>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</si>
  <si>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</si>
  <si>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</si>
  <si>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</si>
  <si>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</si>
  <si>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</si>
  <si>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</si>
  <si>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</si>
  <si>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</si>
  <si>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</si>
  <si>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</si>
  <si>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</si>
  <si>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</si>
  <si>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</si>
  <si>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</si>
  <si>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</si>
  <si>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</si>
  <si>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</si>
  <si>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</si>
  <si>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</si>
  <si>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</si>
  <si>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</si>
  <si>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</si>
  <si>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</si>
  <si>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</si>
  <si>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</si>
  <si>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</si>
  <si>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</si>
  <si>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</si>
  <si>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</si>
  <si>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</si>
  <si>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</si>
  <si>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</si>
  <si>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</si>
  <si>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</si>
  <si>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</si>
  <si>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</si>
  <si>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</si>
  <si>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</si>
  <si>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</si>
  <si>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</si>
  <si>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</si>
  <si>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</si>
  <si>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</si>
  <si>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</si>
  <si>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</si>
  <si>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</si>
  <si>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</si>
  <si>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</si>
  <si>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</si>
  <si>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</si>
  <si>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</si>
  <si>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</si>
  <si>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</si>
  <si>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</si>
  <si>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</si>
  <si>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</si>
  <si>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</si>
  <si>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</si>
  <si>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</si>
  <si>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</si>
  <si>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</si>
  <si>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</si>
  <si>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</si>
  <si>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</si>
  <si>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</si>
  <si>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</si>
  <si>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</si>
  <si>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</si>
  <si>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</si>
  <si>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</si>
  <si>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</si>
  <si>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</si>
  <si>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</si>
  <si>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</si>
  <si>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</si>
  <si>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</si>
  <si>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</si>
  <si>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</si>
  <si>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</si>
  <si>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</si>
  <si>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</si>
  <si>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</si>
  <si>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</si>
  <si>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</si>
  <si>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</si>
  <si>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</si>
  <si>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</si>
  <si>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</si>
  <si>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</si>
  <si>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</si>
  <si>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</si>
  <si>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</si>
  <si>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</si>
  <si>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</si>
  <si>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</si>
  <si>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</si>
  <si>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</si>
  <si>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</si>
  <si>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</si>
  <si>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</si>
  <si>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</si>
  <si>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</si>
  <si>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</si>
  <si>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</si>
  <si>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</si>
  <si>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</si>
  <si>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</si>
  <si>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</si>
  <si>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</si>
  <si>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</si>
  <si>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</si>
  <si>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</si>
  <si>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</si>
  <si>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</si>
  <si>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</si>
  <si>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</si>
  <si>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</si>
  <si>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</si>
  <si>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</si>
  <si>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</si>
  <si>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</si>
  <si>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</si>
  <si>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</si>
  <si>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</si>
  <si>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</si>
  <si>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</si>
  <si>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</si>
  <si>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</si>
  <si>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</si>
  <si>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</si>
  <si>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</si>
  <si>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</si>
  <si>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</si>
  <si>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</si>
  <si>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</si>
  <si>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</si>
  <si>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</si>
  <si>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</si>
  <si>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</si>
  <si>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</si>
  <si>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</si>
  <si>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</si>
  <si>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</si>
  <si>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</si>
  <si>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</si>
  <si>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</si>
  <si>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</si>
  <si>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</si>
  <si>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</si>
  <si>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</si>
  <si>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</si>
  <si>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</si>
  <si>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</si>
  <si>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</si>
  <si>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</si>
  <si>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</si>
  <si>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</si>
  <si>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</si>
  <si>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</si>
  <si>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</si>
  <si>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</si>
  <si>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</si>
  <si>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</si>
  <si>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</si>
  <si>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</si>
  <si>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</si>
  <si>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</si>
  <si>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</si>
  <si>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</si>
  <si>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</si>
  <si>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</si>
  <si>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</si>
  <si>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</si>
  <si>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</si>
  <si>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</si>
  <si>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</si>
  <si>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</si>
  <si>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</si>
  <si>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</si>
  <si>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</si>
  <si>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</si>
  <si>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</si>
  <si>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</si>
  <si>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</si>
  <si>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</si>
  <si>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</si>
  <si>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</si>
  <si>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</si>
  <si>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</si>
  <si>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</si>
  <si>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</si>
  <si>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</si>
  <si>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</si>
  <si>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</si>
  <si>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</si>
  <si>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</si>
  <si>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</si>
  <si>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</si>
  <si>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</si>
  <si>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</si>
  <si>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</si>
  <si>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</si>
  <si>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</si>
  <si>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</si>
  <si>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</si>
  <si>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</si>
  <si>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</si>
  <si>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</si>
  <si>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</si>
  <si>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</si>
  <si>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</si>
  <si>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</si>
  <si>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</si>
  <si>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</si>
  <si>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</si>
  <si>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</si>
  <si>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</si>
  <si>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</si>
  <si>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</si>
  <si>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</si>
  <si>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</si>
  <si>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</si>
  <si>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</si>
  <si>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</si>
  <si>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</si>
  <si>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</si>
  <si>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</si>
  <si>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</si>
  <si>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</si>
  <si>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</si>
  <si>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</si>
  <si>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</si>
  <si>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</si>
  <si>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</si>
  <si>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</si>
  <si>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</si>
  <si>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</si>
  <si>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</si>
  <si>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</si>
  <si>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</si>
  <si>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</si>
  <si>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</si>
  <si>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</si>
  <si>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</si>
  <si>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</si>
  <si>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</si>
  <si>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</si>
  <si>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</si>
  <si>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</si>
  <si>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</si>
  <si>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</si>
  <si>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</si>
  <si>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</si>
  <si>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</si>
  <si>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</si>
  <si>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</si>
  <si>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</si>
  <si>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</si>
  <si>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</si>
  <si>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</si>
  <si>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</si>
  <si>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</si>
  <si>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</si>
  <si>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</si>
  <si>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</si>
  <si>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</si>
  <si>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</si>
  <si>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</si>
  <si>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</si>
  <si>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</si>
  <si>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</si>
  <si>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</si>
  <si>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</si>
  <si>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</si>
  <si>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</si>
  <si>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</si>
  <si>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</si>
  <si>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</si>
  <si>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</si>
  <si>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</si>
  <si>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</si>
  <si>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</si>
  <si>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</si>
  <si>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</si>
  <si>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</si>
  <si>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</si>
  <si>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</si>
  <si>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</si>
  <si>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</si>
  <si>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</si>
  <si>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</si>
  <si>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</si>
  <si>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</si>
  <si>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</si>
  <si>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</si>
  <si>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</si>
  <si>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</si>
  <si>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</si>
  <si>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</si>
  <si>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</si>
  <si>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</si>
  <si>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</si>
  <si>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</si>
  <si>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</si>
  <si>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</si>
  <si>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</si>
  <si>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</si>
  <si>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</si>
  <si>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</si>
  <si>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</si>
  <si>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</si>
  <si>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</si>
  <si>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</si>
  <si>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</si>
  <si>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</si>
  <si>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</si>
  <si>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</si>
  <si>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</si>
  <si>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</si>
  <si>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</si>
  <si>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</si>
  <si>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</si>
  <si>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</si>
  <si>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</si>
  <si>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</si>
  <si>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</si>
  <si>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</si>
  <si>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</si>
  <si>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</si>
  <si>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</si>
  <si>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</si>
  <si>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</si>
  <si>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</si>
  <si>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</si>
  <si>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</si>
  <si>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</si>
  <si>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</si>
  <si>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</si>
  <si>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</si>
  <si>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</si>
  <si>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</si>
  <si>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</si>
  <si>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</si>
  <si>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</si>
  <si>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</si>
  <si>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</si>
  <si>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</si>
  <si>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</si>
  <si>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</si>
  <si>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</si>
  <si>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</si>
  <si>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</si>
  <si>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</si>
  <si>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</si>
  <si>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</si>
  <si>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</si>
  <si>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</si>
  <si>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</si>
  <si>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</si>
  <si>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</si>
  <si>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</si>
  <si>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</si>
  <si>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</si>
  <si>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</si>
  <si>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</si>
  <si>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</si>
  <si>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</si>
  <si>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</si>
  <si>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</si>
  <si>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</si>
  <si>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</si>
  <si>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</si>
  <si>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</si>
  <si>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</si>
  <si>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</si>
  <si>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</si>
  <si>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</si>
  <si>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</si>
  <si>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</si>
  <si>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</si>
  <si>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</si>
  <si>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</si>
  <si>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</si>
  <si>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</si>
  <si>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</si>
  <si>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</si>
  <si>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</si>
  <si>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</si>
  <si>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</si>
  <si>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</si>
  <si>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</si>
  <si>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</si>
  <si>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</si>
  <si>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</si>
  <si>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</si>
  <si>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</si>
  <si>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</si>
  <si>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</si>
  <si>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</si>
  <si>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</si>
  <si>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</si>
  <si>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</si>
  <si>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</si>
  <si>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</si>
  <si>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</si>
  <si>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</si>
  <si>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</si>
  <si>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</si>
  <si>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</si>
  <si>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</si>
  <si>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</si>
  <si>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</si>
  <si>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</si>
  <si>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</si>
  <si>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</si>
  <si>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</si>
  <si>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</si>
  <si>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</si>
  <si>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</si>
  <si>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</si>
  <si>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</si>
  <si>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</si>
  <si>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</si>
  <si>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</si>
  <si>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</si>
  <si>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</si>
  <si>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</si>
  <si>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</si>
  <si>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</si>
  <si>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</si>
  <si>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</si>
  <si>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</si>
  <si>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</si>
  <si>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</si>
  <si>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</si>
  <si>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</si>
  <si>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</si>
  <si>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</si>
  <si>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</si>
  <si>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</si>
  <si>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</si>
  <si>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</si>
  <si>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</si>
  <si>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</si>
  <si>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</si>
  <si>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</si>
  <si>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</si>
  <si>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</si>
  <si>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</si>
  <si>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</si>
  <si>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</si>
  <si>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</si>
  <si>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</si>
  <si>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</si>
  <si>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</si>
  <si>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</si>
  <si>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</si>
  <si>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</si>
  <si>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</si>
  <si>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</si>
  <si>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</si>
  <si>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</si>
  <si>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</si>
  <si>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</si>
  <si>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</si>
  <si>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</si>
  <si>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</si>
  <si>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</si>
  <si>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</si>
  <si>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</si>
  <si>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</si>
  <si>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</si>
  <si>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</si>
  <si>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</si>
  <si>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</si>
  <si>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</si>
  <si>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</si>
  <si>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</si>
  <si>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</si>
  <si>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</si>
  <si>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</si>
  <si>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</si>
  <si>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</si>
  <si>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</si>
  <si>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</si>
  <si>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</si>
  <si>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</si>
  <si>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</si>
  <si>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</si>
  <si>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</si>
  <si>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</si>
  <si>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</si>
  <si>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</si>
  <si>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</si>
  <si>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</si>
  <si>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</si>
  <si>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</si>
  <si>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</si>
  <si>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</si>
  <si>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</si>
  <si>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</si>
  <si>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</si>
  <si>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</si>
  <si>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</si>
  <si>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</si>
  <si>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</si>
  <si>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</si>
  <si>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</si>
  <si>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</si>
  <si>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</si>
  <si>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</si>
  <si>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</si>
  <si>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</si>
  <si>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</si>
  <si>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</si>
  <si>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</si>
  <si>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</si>
  <si>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</si>
  <si>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</si>
  <si>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</si>
  <si>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</si>
  <si>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</si>
  <si>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</si>
  <si>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</si>
  <si>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</si>
  <si>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</si>
  <si>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</si>
  <si>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</si>
  <si>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</si>
  <si>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</si>
  <si>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</si>
  <si>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</si>
  <si>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</si>
  <si>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</si>
  <si>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</si>
  <si>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</si>
  <si>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</si>
  <si>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</si>
  <si>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</si>
  <si>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</si>
  <si>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</si>
  <si>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</si>
  <si>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</si>
  <si>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</si>
  <si>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</si>
  <si>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</si>
  <si>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</si>
  <si>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</si>
  <si>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</si>
  <si>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</si>
  <si>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</si>
  <si>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</si>
  <si>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</si>
  <si>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</si>
  <si>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</si>
  <si>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</si>
  <si>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</si>
  <si>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</si>
  <si>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</si>
  <si>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</si>
  <si>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</si>
  <si>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</si>
  <si>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</si>
  <si>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</si>
  <si>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</si>
  <si>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</si>
  <si>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</si>
  <si>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</si>
  <si>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</si>
  <si>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</si>
  <si>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</si>
  <si>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</si>
  <si>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</si>
  <si>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</si>
  <si>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</si>
  <si>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</si>
  <si>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</si>
  <si>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</si>
  <si>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</si>
  <si>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</si>
  <si>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</si>
  <si>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</si>
  <si>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</si>
  <si>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</si>
  <si>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</si>
  <si>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</si>
  <si>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</si>
  <si>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</si>
  <si>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</si>
  <si>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</si>
  <si>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</si>
  <si>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</si>
  <si>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</si>
  <si>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</si>
  <si>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</si>
  <si>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</si>
  <si>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</si>
  <si>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</si>
  <si>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</si>
  <si>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</si>
  <si>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</si>
  <si>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</si>
  <si>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</si>
  <si>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</si>
  <si>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</si>
  <si>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</si>
  <si>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</si>
  <si>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</si>
  <si>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</si>
  <si>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</si>
  <si>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</si>
  <si>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</si>
  <si>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</si>
  <si>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</si>
  <si>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</si>
  <si>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</si>
  <si>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</si>
  <si>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</si>
  <si>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</si>
  <si>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</si>
  <si>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</si>
  <si>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</si>
  <si>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</si>
  <si>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</si>
  <si>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</si>
  <si>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</si>
  <si>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</si>
  <si>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</si>
  <si>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</si>
  <si>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</si>
  <si>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</si>
  <si>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</si>
  <si>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</si>
  <si>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</si>
  <si>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</si>
  <si>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</si>
  <si>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</si>
  <si>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</si>
  <si>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</si>
  <si>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</si>
  <si>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</si>
  <si>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</si>
  <si>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</si>
  <si>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</si>
  <si>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</si>
  <si>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</si>
  <si>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</si>
  <si>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</si>
  <si>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</si>
  <si>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</si>
  <si>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</si>
  <si>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</si>
  <si>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</si>
  <si>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</si>
  <si>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</si>
  <si>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</si>
  <si>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</si>
  <si>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</si>
  <si>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</si>
  <si>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</si>
  <si>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</si>
  <si>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</si>
  <si>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</si>
  <si>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</si>
  <si>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</si>
  <si>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</si>
  <si>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</si>
  <si>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</si>
  <si>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</si>
  <si>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</si>
  <si>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</si>
  <si>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</si>
  <si>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</si>
  <si>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</si>
  <si>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</si>
  <si>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</si>
  <si>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</si>
  <si>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</si>
  <si>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</si>
  <si>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</si>
  <si>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</si>
  <si>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</si>
  <si>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</si>
  <si>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</si>
  <si>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</si>
  <si>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</si>
  <si>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</si>
  <si>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</si>
  <si>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</si>
  <si>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</si>
  <si>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</si>
  <si>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</si>
  <si>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</si>
  <si>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</si>
  <si>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</si>
  <si>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</si>
  <si>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</si>
  <si>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</si>
  <si>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</si>
  <si>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</si>
  <si>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</si>
  <si>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</si>
  <si>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</si>
  <si>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</si>
  <si>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</si>
  <si>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</si>
  <si>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</si>
  <si>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</si>
  <si>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</si>
  <si>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</si>
  <si>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</si>
  <si>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</si>
  <si>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</si>
  <si>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</si>
  <si>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</si>
  <si>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</si>
  <si>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</si>
  <si>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</si>
  <si>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</si>
  <si>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</si>
  <si>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</si>
  <si>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</si>
  <si>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</si>
  <si>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</si>
  <si>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</si>
  <si>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</si>
  <si>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</si>
  <si>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</si>
  <si>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</si>
  <si>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</si>
  <si>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</si>
  <si>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</si>
  <si>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</si>
  <si>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</si>
  <si>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</si>
  <si>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</si>
  <si>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</si>
  <si>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</si>
  <si>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</si>
  <si>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</si>
  <si>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</si>
  <si>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</si>
  <si>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</si>
  <si>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</si>
  <si>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</si>
  <si>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</si>
  <si>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</si>
  <si>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</si>
  <si>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</si>
  <si>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</si>
  <si>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</si>
  <si>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</si>
  <si>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</si>
  <si>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</si>
  <si>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</si>
  <si>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</si>
  <si>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</si>
  <si>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</si>
  <si>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</si>
  <si>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</si>
  <si>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</si>
  <si>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</si>
  <si>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</si>
  <si>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</si>
  <si>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</si>
  <si>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</si>
  <si>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</si>
  <si>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</si>
  <si>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</si>
  <si>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</si>
  <si>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</si>
  <si>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</si>
  <si>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</si>
  <si>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</si>
  <si>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</si>
  <si>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</si>
  <si>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</si>
  <si>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</si>
  <si>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</si>
  <si>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</si>
  <si>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</si>
  <si>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</si>
  <si>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</si>
  <si>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</si>
  <si>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</si>
  <si>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</si>
  <si>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</si>
  <si>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</si>
  <si>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</si>
  <si>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</si>
  <si>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</si>
  <si>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</si>
  <si>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</si>
  <si>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</si>
  <si>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</si>
  <si>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</si>
  <si>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</si>
  <si>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</si>
  <si>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</si>
  <si>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</si>
  <si>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</si>
  <si>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</si>
  <si>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</si>
  <si>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</si>
  <si>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</si>
  <si>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</si>
  <si>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</si>
  <si>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</si>
  <si>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</si>
  <si>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</si>
  <si>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</si>
  <si>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</si>
  <si>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</si>
  <si>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</si>
  <si>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</si>
  <si>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</si>
  <si>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</si>
  <si>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</si>
  <si>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</si>
  <si>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</si>
  <si>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</si>
  <si>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</si>
  <si>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</si>
  <si>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</si>
  <si>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</si>
  <si>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</si>
  <si>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</si>
  <si>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</si>
  <si>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</si>
  <si>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</si>
  <si>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</si>
  <si>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</si>
  <si>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</si>
  <si>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</si>
  <si>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</si>
  <si>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</si>
  <si>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</si>
  <si>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</si>
  <si>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</si>
  <si>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</si>
  <si>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</si>
  <si>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</si>
  <si>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</si>
  <si>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</si>
  <si>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</si>
  <si>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</si>
  <si>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</si>
  <si>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</si>
  <si>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</si>
  <si>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</si>
  <si>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</si>
  <si>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</si>
  <si>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</si>
  <si>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</si>
  <si>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</si>
  <si>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</si>
  <si>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</si>
  <si>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</si>
  <si>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</si>
  <si>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</si>
  <si>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</si>
  <si>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</si>
  <si>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</si>
  <si>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</si>
  <si>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</si>
  <si>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</si>
  <si>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</si>
  <si>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</si>
  <si>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</si>
  <si>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</si>
  <si>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</si>
  <si>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</si>
  <si>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</si>
  <si>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</si>
  <si>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</si>
  <si>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</si>
  <si>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</si>
  <si>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</si>
  <si>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</si>
  <si>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</si>
  <si>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</si>
  <si>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</si>
  <si>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</si>
  <si>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</si>
  <si>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</si>
  <si>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</si>
  <si>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</si>
  <si>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</si>
  <si>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</si>
  <si>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</si>
  <si>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</si>
  <si>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</si>
  <si>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</si>
  <si>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</si>
  <si>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</si>
  <si>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</si>
  <si>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</si>
  <si>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</si>
  <si>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</si>
  <si>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</si>
  <si>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</si>
  <si>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</si>
  <si>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</si>
  <si>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</si>
  <si>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</si>
  <si>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</si>
  <si>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</si>
  <si>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</si>
  <si>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</si>
  <si>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</si>
  <si>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</si>
  <si>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</si>
  <si>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</si>
  <si>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</si>
  <si>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</si>
  <si>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</si>
  <si>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</si>
  <si>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</si>
  <si>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</si>
  <si>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</si>
  <si>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</si>
  <si>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</si>
  <si>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</si>
  <si>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</si>
  <si>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</si>
  <si>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</si>
  <si>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</si>
  <si>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</si>
  <si>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</si>
  <si>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</si>
  <si>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</si>
  <si>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</si>
  <si>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</si>
  <si>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</si>
  <si>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</si>
  <si>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</si>
  <si>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</si>
  <si>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</si>
  <si>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</si>
  <si>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</si>
  <si>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</si>
  <si>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</si>
  <si>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</si>
  <si>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</si>
  <si>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</si>
  <si>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</si>
  <si>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</si>
  <si>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</si>
  <si>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</si>
  <si>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</si>
  <si>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</si>
  <si>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</si>
  <si>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</si>
  <si>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</si>
  <si>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</si>
  <si>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</si>
  <si>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</si>
  <si>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</si>
  <si>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</si>
  <si>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</si>
  <si>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</si>
  <si>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</si>
  <si>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</si>
  <si>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</si>
  <si>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</si>
  <si>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</si>
  <si>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</si>
  <si>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</si>
  <si>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</si>
  <si>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</si>
  <si>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</si>
  <si>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</si>
  <si>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</si>
  <si>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</si>
  <si>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</si>
  <si>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</si>
  <si>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</si>
  <si>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</si>
  <si>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</si>
  <si>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</si>
  <si>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</si>
  <si>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</si>
  <si>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</si>
  <si>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</si>
  <si>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</si>
  <si>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</si>
  <si>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</si>
  <si>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</si>
  <si>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</si>
  <si>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</si>
  <si>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</si>
  <si>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</si>
  <si>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</si>
  <si>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</si>
  <si>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</si>
  <si>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</si>
  <si>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</si>
  <si>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</si>
  <si>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</si>
  <si>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</si>
  <si>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</si>
  <si>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</si>
  <si>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</si>
  <si>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</si>
  <si>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</si>
  <si>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</si>
  <si>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</si>
  <si>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</si>
  <si>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</si>
  <si>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</si>
  <si>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</si>
  <si>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</si>
  <si>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</si>
  <si>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</si>
  <si>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</si>
  <si>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</si>
  <si>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</si>
  <si>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</si>
  <si>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</si>
  <si>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</si>
  <si>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</si>
  <si>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</si>
  <si>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</si>
  <si>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</si>
  <si>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</si>
  <si>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</si>
  <si>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</si>
  <si>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</si>
  <si>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</si>
  <si>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</si>
  <si>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</si>
  <si>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</si>
  <si>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</si>
  <si>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</si>
  <si>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</si>
  <si>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</si>
  <si>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</si>
  <si>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</si>
  <si>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</si>
  <si>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</si>
  <si>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</si>
  <si>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</si>
  <si>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</si>
  <si>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</si>
  <si>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</si>
  <si>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</si>
  <si>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</si>
  <si>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</si>
  <si>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</si>
  <si>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</si>
  <si>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</si>
  <si>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</si>
  <si>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</si>
  <si>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</si>
  <si>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</si>
  <si>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</si>
  <si>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</si>
  <si>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</si>
  <si>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</si>
  <si>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</si>
  <si>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</si>
  <si>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</si>
  <si>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</si>
  <si>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</si>
  <si>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</si>
  <si>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</si>
  <si>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</si>
  <si>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</si>
  <si>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</si>
  <si>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</si>
  <si>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</si>
  <si>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</si>
  <si>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</si>
  <si>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</si>
  <si>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</si>
  <si>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</si>
  <si>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</si>
  <si>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</si>
  <si>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</si>
  <si>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</si>
  <si>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</si>
  <si>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</si>
  <si>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</si>
  <si>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</si>
  <si>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</si>
  <si>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</si>
  <si>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</si>
  <si>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</si>
  <si>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</si>
  <si>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</si>
  <si>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</si>
  <si>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</si>
  <si>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</si>
  <si>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</si>
  <si>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</si>
  <si>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</si>
  <si>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</si>
  <si>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</si>
  <si>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</si>
  <si>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</si>
  <si>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</si>
  <si>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</si>
  <si>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</si>
  <si>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</si>
  <si>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</si>
  <si>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</si>
  <si>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</si>
  <si>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</si>
  <si>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</si>
  <si>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</si>
  <si>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</si>
  <si>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</si>
  <si>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</si>
  <si>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</si>
  <si>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</si>
  <si>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</si>
  <si>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</si>
  <si>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</si>
  <si>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</si>
  <si>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</si>
  <si>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</si>
  <si>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</si>
  <si>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</si>
  <si>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</si>
  <si>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</si>
  <si>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</si>
  <si>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</si>
  <si>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</si>
  <si>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</si>
  <si>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</si>
  <si>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</si>
  <si>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</si>
  <si>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</si>
  <si>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</si>
  <si>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</si>
  <si>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</si>
  <si>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</si>
  <si>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</si>
  <si>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</si>
  <si>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</si>
  <si>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</si>
  <si>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</si>
  <si>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</si>
  <si>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</si>
  <si>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</si>
  <si>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</si>
  <si>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</si>
  <si>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</si>
  <si>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</si>
  <si>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</si>
  <si>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</si>
  <si>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</si>
  <si>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</si>
  <si>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</si>
  <si>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</si>
  <si>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</si>
  <si>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</si>
  <si>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</si>
  <si>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</si>
  <si>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</si>
  <si>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</si>
  <si>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</si>
  <si>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</si>
  <si>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</si>
  <si>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</si>
  <si>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</si>
  <si>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</si>
  <si>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</si>
  <si>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</si>
  <si>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</si>
  <si>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</si>
  <si>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</si>
  <si>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</si>
  <si>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</si>
  <si>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</si>
  <si>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</si>
  <si>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</si>
  <si>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</si>
  <si>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</si>
  <si>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</si>
  <si>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</si>
  <si>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</si>
  <si>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</si>
  <si>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</si>
  <si>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</si>
  <si>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</si>
  <si>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</si>
  <si>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</si>
  <si>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</si>
  <si>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</si>
  <si>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</si>
  <si>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</si>
  <si>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</si>
  <si>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</si>
  <si>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</si>
  <si>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</si>
  <si>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</si>
  <si>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</si>
  <si>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</si>
  <si>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</si>
  <si>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</si>
  <si>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</si>
  <si>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</si>
  <si>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</si>
  <si>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</si>
  <si>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</si>
  <si>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</si>
  <si>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</si>
  <si>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</si>
  <si>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</si>
  <si>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</si>
  <si>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</si>
  <si>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</si>
  <si>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</si>
  <si>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</si>
  <si>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</si>
  <si>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</si>
  <si>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</si>
  <si>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</si>
  <si>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</si>
  <si>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</si>
  <si>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</si>
  <si>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</si>
  <si>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</si>
  <si>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</si>
  <si>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</si>
  <si>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</si>
  <si>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</si>
  <si>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</si>
  <si>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</si>
  <si>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</si>
  <si>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</si>
  <si>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</si>
  <si>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</si>
  <si>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</si>
  <si>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</si>
  <si>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</si>
  <si>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</si>
  <si>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</si>
  <si>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</si>
  <si>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</si>
  <si>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</si>
  <si>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</si>
  <si>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</si>
  <si>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</si>
  <si>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</si>
  <si>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</si>
  <si>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</si>
  <si>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</si>
  <si>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</si>
  <si>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</si>
  <si>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</si>
  <si>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</si>
  <si>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</si>
  <si>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</si>
  <si>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</si>
  <si>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</si>
  <si>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</si>
  <si>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</si>
  <si>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</si>
  <si>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</si>
  <si>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</si>
  <si>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</si>
  <si>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</si>
  <si>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</si>
  <si>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</si>
  <si>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</si>
  <si>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</si>
  <si>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</si>
  <si>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</si>
  <si>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</si>
  <si>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</si>
  <si>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</si>
  <si>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</si>
  <si>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</si>
  <si>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</si>
  <si>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</si>
  <si>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</si>
  <si>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</si>
  <si>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</si>
  <si>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</si>
  <si>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</si>
  <si>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</si>
  <si>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</si>
  <si>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</si>
  <si>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</si>
  <si>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</si>
  <si>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</si>
  <si>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</si>
  <si>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</si>
  <si>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</si>
  <si>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</si>
  <si>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</si>
  <si>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</si>
  <si>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</si>
  <si>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</si>
  <si>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</si>
  <si>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</si>
  <si>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</si>
  <si>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</si>
  <si>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</si>
  <si>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</si>
  <si>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</si>
  <si>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</si>
  <si>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</si>
  <si>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</si>
  <si>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</si>
  <si>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</si>
  <si>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</si>
  <si>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</si>
  <si>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</si>
  <si>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</si>
  <si>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</si>
  <si>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</si>
  <si>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</si>
  <si>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</si>
  <si>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</si>
  <si>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</si>
  <si>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</si>
  <si>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</si>
  <si>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</si>
  <si>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</si>
  <si>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</si>
  <si>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</si>
  <si>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</si>
  <si>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</si>
  <si>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</si>
  <si>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</si>
  <si>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</si>
  <si>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</si>
  <si>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</si>
  <si>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</si>
  <si>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</si>
  <si>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</si>
  <si>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</si>
  <si>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</si>
  <si>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</si>
  <si>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</si>
  <si>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</si>
  <si>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</si>
  <si>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</si>
  <si>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</si>
  <si>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</si>
  <si>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</si>
  <si>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</si>
  <si>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</si>
  <si>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</si>
  <si>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</si>
  <si>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</si>
  <si>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</si>
  <si>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</si>
  <si>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</si>
  <si>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</si>
  <si>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</si>
  <si>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</si>
  <si>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</si>
  <si>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</si>
  <si>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</si>
  <si>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</si>
  <si>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</si>
  <si>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</si>
  <si>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</si>
  <si>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</si>
  <si>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</si>
  <si>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</si>
  <si>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</si>
  <si>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</si>
  <si>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</si>
  <si>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</si>
  <si>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</si>
  <si>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</si>
  <si>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</si>
  <si>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</si>
  <si>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</si>
  <si>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</si>
  <si>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</si>
  <si>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</si>
  <si>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</si>
  <si>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</si>
  <si>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</si>
  <si>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</si>
  <si>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</si>
  <si>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</si>
  <si>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</si>
  <si>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</si>
  <si>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</si>
  <si>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</si>
  <si>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</si>
  <si>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</si>
  <si>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</si>
  <si>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</si>
  <si>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</si>
  <si>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</si>
  <si>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</si>
  <si>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</si>
  <si>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</si>
  <si>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</si>
  <si>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</si>
  <si>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</si>
  <si>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</si>
  <si>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</si>
  <si>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</si>
  <si>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</si>
  <si>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</si>
  <si>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</si>
  <si>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</si>
  <si>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</si>
  <si>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</si>
  <si>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</si>
  <si>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</si>
  <si>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</si>
  <si>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</si>
  <si>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</si>
  <si>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</si>
  <si>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</si>
  <si>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</si>
  <si>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</si>
  <si>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</si>
  <si>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</si>
  <si>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</si>
  <si>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</si>
  <si>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</si>
  <si>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</si>
  <si>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</si>
  <si>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</si>
  <si>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</si>
  <si>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</si>
  <si>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</si>
  <si>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</si>
  <si>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</si>
  <si>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</si>
  <si>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</si>
  <si>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</si>
  <si>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</si>
  <si>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</si>
  <si>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</si>
  <si>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</si>
  <si>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</si>
  <si>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</si>
  <si>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</si>
  <si>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</si>
  <si>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</si>
  <si>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</si>
  <si>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</si>
  <si>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</si>
  <si>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</si>
  <si>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</si>
  <si>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</si>
  <si>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</si>
  <si>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</si>
  <si>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</si>
  <si>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</si>
  <si>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</si>
  <si>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</si>
  <si>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</si>
  <si>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</si>
  <si>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</si>
  <si>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</si>
  <si>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</si>
  <si>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</si>
  <si>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</si>
  <si>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</si>
  <si>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</si>
  <si>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</si>
  <si>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</si>
  <si>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</si>
  <si>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</si>
  <si>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</si>
  <si>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</si>
  <si>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</si>
  <si>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</si>
  <si>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</si>
  <si>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</si>
  <si>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</si>
  <si>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</si>
  <si>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</si>
  <si>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</si>
  <si>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</si>
  <si>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</si>
  <si>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</si>
  <si>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</si>
  <si>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</si>
  <si>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</si>
  <si>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</si>
  <si>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</si>
  <si>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</si>
  <si>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</si>
  <si>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</si>
  <si>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</si>
  <si>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</si>
  <si>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</si>
  <si>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</si>
  <si>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</si>
  <si>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</si>
  <si>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</si>
  <si>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</si>
  <si>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</si>
  <si>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</si>
  <si>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</si>
  <si>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</si>
  <si>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</si>
  <si>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</si>
  <si>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</si>
  <si>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</si>
  <si>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</si>
  <si>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</si>
  <si>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</si>
  <si>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</si>
  <si>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</si>
  <si>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</si>
  <si>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</si>
  <si>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</si>
  <si>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</si>
  <si>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</si>
  <si>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</si>
  <si>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</si>
  <si>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</si>
  <si>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</si>
  <si>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</si>
  <si>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</si>
  <si>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</si>
  <si>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</si>
  <si>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</si>
  <si>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</si>
  <si>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</si>
  <si>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</si>
  <si>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</si>
  <si>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</si>
  <si>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</si>
  <si>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</si>
  <si>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</si>
  <si>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</si>
  <si>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</si>
  <si>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</si>
  <si>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</si>
  <si>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</si>
  <si>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</si>
  <si>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</si>
  <si>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</si>
  <si>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</si>
  <si>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</si>
  <si>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</si>
  <si>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</si>
  <si>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</si>
  <si>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</si>
  <si>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</si>
  <si>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</si>
  <si>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</si>
  <si>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</si>
  <si>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</si>
  <si>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</si>
  <si>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</si>
  <si>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</si>
  <si>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</si>
  <si>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</si>
  <si>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</si>
  <si>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</si>
  <si>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</si>
  <si>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</si>
  <si>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</si>
  <si>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</si>
  <si>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</si>
  <si>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</si>
  <si>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</si>
  <si>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</si>
  <si>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</si>
  <si>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</si>
  <si>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</si>
  <si>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</si>
  <si>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</si>
  <si>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</si>
  <si>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</si>
  <si>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</si>
  <si>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</si>
  <si>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</si>
  <si>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</si>
  <si>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</si>
  <si>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</si>
  <si>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</si>
  <si>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</si>
  <si>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</si>
  <si>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</si>
  <si>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</si>
  <si>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</si>
  <si>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</si>
  <si>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</si>
  <si>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</si>
  <si>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</si>
  <si>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</si>
  <si>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</si>
  <si>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</si>
  <si>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</si>
  <si>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</si>
  <si>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</si>
  <si>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</si>
  <si>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</si>
  <si>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</si>
  <si>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</si>
  <si>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</si>
  <si>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</si>
  <si>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</si>
  <si>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</si>
  <si>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</si>
  <si>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</si>
  <si>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</si>
  <si>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</si>
  <si>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</si>
  <si>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</si>
  <si>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</si>
  <si>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</si>
  <si>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</si>
  <si>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</si>
  <si>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</si>
  <si>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</si>
  <si>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</si>
  <si>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</si>
  <si>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</si>
  <si>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</si>
  <si>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</si>
  <si>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</si>
  <si>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</si>
  <si>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</si>
  <si>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</si>
  <si>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</si>
  <si>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</si>
  <si>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</si>
  <si>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</si>
  <si>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</si>
  <si>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</si>
  <si>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</si>
  <si>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</si>
  <si>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</si>
  <si>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</si>
  <si>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</si>
  <si>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</si>
  <si>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</si>
  <si>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</si>
  <si>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</si>
  <si>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</si>
  <si>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</si>
  <si>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</si>
  <si>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</si>
  <si>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</si>
  <si>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</si>
  <si>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</si>
  <si>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</si>
  <si>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</si>
  <si>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</si>
  <si>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</si>
  <si>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</si>
  <si>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</si>
  <si>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</si>
  <si>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</si>
  <si>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</si>
  <si>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</si>
  <si>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</si>
  <si>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</si>
  <si>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</si>
  <si>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</si>
  <si>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</si>
  <si>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</si>
  <si>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</si>
  <si>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</si>
  <si>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</si>
  <si>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</si>
  <si>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</si>
  <si>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</si>
  <si>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</si>
  <si>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</si>
  <si>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</si>
  <si>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</si>
  <si>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</si>
  <si>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</si>
  <si>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</si>
  <si>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</si>
  <si>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</si>
  <si>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</si>
  <si>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</si>
  <si>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</si>
  <si>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</si>
  <si>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</si>
  <si>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</si>
  <si>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</si>
  <si>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</si>
  <si>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</si>
  <si>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</si>
  <si>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</si>
  <si>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</si>
  <si>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</si>
  <si>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</si>
  <si>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</si>
  <si>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</si>
  <si>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</si>
  <si>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</si>
  <si>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</si>
  <si>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</si>
  <si>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</si>
  <si>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</si>
  <si>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</si>
  <si>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</si>
  <si>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</si>
  <si>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</si>
  <si>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</si>
  <si>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</si>
  <si>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</si>
  <si>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</si>
  <si>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</si>
  <si>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</si>
  <si>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</si>
  <si>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</si>
  <si>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</si>
  <si>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</si>
  <si>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</si>
  <si>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</si>
  <si>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</si>
  <si>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</si>
  <si>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</si>
  <si>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</si>
  <si>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</si>
  <si>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</si>
  <si>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</si>
  <si>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</si>
  <si>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</si>
  <si>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</si>
  <si>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</si>
  <si>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</si>
  <si>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</si>
  <si>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</si>
  <si>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</si>
  <si>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</si>
  <si>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</si>
  <si>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</si>
  <si>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</si>
  <si>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</si>
  <si>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</si>
  <si>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</si>
  <si>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</si>
  <si>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</si>
  <si>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</si>
  <si>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</si>
  <si>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</si>
  <si>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</si>
  <si>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</si>
  <si>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</si>
  <si>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</si>
  <si>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</si>
  <si>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</si>
  <si>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</si>
  <si>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</si>
  <si>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</si>
  <si>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</si>
  <si>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</si>
  <si>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</si>
  <si>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</si>
  <si>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</si>
  <si>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</si>
  <si>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</si>
  <si>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</si>
  <si>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</si>
  <si>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</si>
  <si>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</si>
  <si>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</si>
  <si>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</si>
  <si>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</si>
  <si>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</si>
  <si>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</si>
  <si>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</si>
  <si>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</si>
  <si>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</si>
  <si>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</si>
  <si>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</si>
  <si>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</si>
  <si>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</si>
  <si>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</si>
  <si>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</si>
  <si>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</si>
  <si>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</si>
  <si>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</si>
  <si>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</si>
  <si>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</si>
  <si>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</si>
  <si>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</si>
  <si>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</si>
  <si>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</si>
  <si>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</si>
  <si>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</si>
  <si>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</si>
  <si>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</si>
  <si>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</si>
  <si>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</si>
  <si>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</si>
  <si>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</si>
  <si>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</si>
  <si>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</si>
  <si>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</si>
  <si>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</si>
  <si>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</si>
  <si>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</si>
  <si>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</si>
  <si>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</si>
  <si>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</si>
  <si>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</si>
  <si>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</si>
  <si>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</si>
  <si>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</si>
  <si>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</si>
  <si>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</si>
  <si>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</si>
  <si>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</si>
  <si>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</si>
  <si>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</si>
  <si>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</si>
  <si>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</si>
  <si>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</si>
  <si>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</si>
  <si>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</si>
  <si>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</si>
  <si>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</si>
  <si>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</si>
  <si>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</si>
  <si>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</si>
  <si>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</si>
  <si>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</si>
  <si>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</si>
  <si>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</si>
  <si>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</si>
  <si>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</si>
  <si>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</si>
  <si>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</si>
  <si>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</si>
  <si>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</si>
  <si>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</si>
  <si>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</si>
  <si>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</si>
  <si>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</si>
  <si>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</si>
  <si>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</si>
  <si>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</si>
  <si>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</si>
  <si>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</si>
  <si>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</si>
  <si>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</si>
  <si>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</si>
  <si>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</si>
  <si>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</si>
  <si>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</si>
  <si>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</si>
  <si>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</si>
  <si>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</si>
  <si>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</si>
  <si>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</si>
  <si>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</si>
  <si>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</si>
  <si>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</si>
  <si>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</si>
  <si>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</si>
  <si>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</si>
  <si>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</si>
  <si>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</si>
  <si>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</si>
  <si>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</si>
  <si>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</si>
  <si>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</si>
  <si>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</si>
  <si>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</si>
  <si>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</si>
  <si>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</si>
  <si>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</si>
  <si>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</si>
  <si>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</si>
  <si>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</si>
  <si>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</si>
  <si>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</si>
  <si>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</si>
  <si>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</si>
  <si>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</si>
  <si>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</si>
  <si>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</si>
  <si>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</si>
  <si>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</si>
  <si>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</si>
  <si>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</si>
  <si>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</si>
  <si>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</si>
  <si>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</si>
  <si>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</si>
  <si>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</si>
  <si>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</si>
  <si>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</si>
  <si>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</si>
  <si>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</si>
  <si>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</si>
  <si>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</si>
  <si>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</si>
  <si>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</si>
  <si>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</si>
  <si>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</si>
  <si>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</si>
  <si>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</si>
  <si>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</si>
  <si>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</si>
  <si>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</si>
  <si>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</si>
  <si>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</si>
  <si>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</si>
  <si>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</si>
  <si>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</si>
  <si>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</si>
  <si>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</si>
  <si>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</si>
  <si>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</si>
  <si>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</si>
  <si>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</si>
  <si>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</si>
  <si>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</si>
  <si>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</si>
  <si>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</si>
  <si>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</si>
  <si>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</si>
  <si>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</si>
  <si>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</si>
  <si>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</si>
  <si>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</si>
  <si>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</si>
  <si>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</si>
  <si>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</si>
  <si>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</si>
  <si>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</si>
  <si>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</si>
  <si>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</si>
  <si>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</si>
  <si>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</si>
  <si>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</si>
  <si>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</si>
  <si>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</si>
  <si>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</si>
  <si>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</si>
  <si>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</si>
  <si>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</si>
  <si>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</si>
  <si>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</si>
  <si>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</si>
  <si>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</si>
  <si>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</si>
  <si>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</si>
  <si>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</si>
  <si>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</si>
  <si>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</si>
  <si>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</si>
  <si>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</si>
  <si>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</si>
  <si>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</si>
  <si>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</si>
  <si>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</si>
  <si>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</si>
  <si>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</si>
  <si>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</si>
  <si>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</si>
  <si>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</si>
  <si>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</si>
  <si>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</si>
  <si>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</si>
  <si>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</si>
  <si>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</si>
  <si>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</si>
  <si>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</si>
  <si>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</si>
  <si>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</si>
  <si>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</si>
  <si>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</si>
  <si>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</si>
  <si>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</si>
  <si>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</si>
  <si>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</si>
  <si>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</si>
  <si>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</si>
  <si>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</si>
  <si>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</si>
  <si>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</si>
  <si>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</si>
  <si>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</si>
  <si>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</si>
  <si>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</si>
  <si>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</si>
  <si>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</si>
  <si>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</si>
  <si>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</si>
  <si>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</si>
  <si>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</si>
  <si>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</si>
  <si>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</si>
  <si>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</si>
  <si>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</si>
  <si>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</si>
  <si>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</si>
  <si>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</si>
  <si>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</si>
  <si>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</si>
  <si>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</si>
  <si>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</si>
  <si>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</si>
  <si>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</si>
  <si>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</si>
  <si>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</si>
  <si>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</si>
  <si>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</si>
  <si>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</si>
  <si>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</si>
  <si>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</si>
  <si>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</si>
  <si>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</si>
  <si>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</si>
  <si>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</si>
  <si>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</si>
  <si>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</si>
  <si>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</si>
  <si>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</si>
  <si>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</si>
  <si>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</si>
  <si>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</si>
  <si>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</si>
  <si>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</si>
  <si>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</si>
  <si>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</si>
  <si>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</si>
  <si>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</si>
  <si>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</si>
  <si>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</si>
  <si>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</si>
  <si>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</si>
  <si>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</si>
  <si>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</si>
  <si>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</si>
  <si>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</si>
  <si>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</si>
  <si>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</si>
  <si>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</si>
  <si>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</si>
  <si>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</si>
  <si>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</si>
  <si>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</si>
  <si>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</si>
  <si>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</si>
  <si>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</si>
  <si>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</si>
  <si>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</si>
  <si>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</si>
  <si>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</si>
  <si>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</si>
  <si>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</si>
  <si>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</si>
  <si>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</si>
  <si>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</si>
  <si>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</si>
  <si>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</si>
  <si>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</si>
  <si>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</si>
  <si>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</si>
  <si>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</si>
  <si>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</si>
  <si>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</si>
  <si>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</si>
  <si>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</si>
  <si>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</si>
  <si>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</si>
  <si>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</si>
  <si>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</si>
  <si>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</si>
  <si>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</si>
  <si>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</si>
  <si>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</si>
  <si>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</si>
  <si>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</si>
  <si>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</si>
  <si>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</si>
  <si>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</si>
  <si>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</si>
  <si>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</si>
  <si>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</si>
  <si>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</si>
  <si>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</si>
  <si>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</si>
  <si>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</si>
  <si>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</si>
  <si>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</si>
  <si>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</si>
  <si>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</si>
  <si>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</si>
  <si>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</si>
  <si>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</si>
  <si>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</si>
  <si>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</si>
  <si>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</si>
  <si>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</si>
  <si>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</si>
  <si>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</si>
  <si>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</si>
  <si>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</si>
  <si>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</si>
  <si>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</si>
  <si>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</si>
  <si>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</si>
  <si>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</si>
  <si>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</si>
  <si>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</si>
  <si>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</si>
  <si>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</si>
  <si>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</si>
  <si>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</si>
  <si>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</si>
  <si>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</si>
  <si>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</si>
  <si>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</si>
  <si>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</si>
  <si>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</si>
  <si>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</si>
  <si>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</si>
  <si>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</si>
  <si>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</si>
  <si>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</si>
  <si>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</si>
  <si>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</si>
  <si>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</si>
  <si>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</si>
  <si>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</si>
  <si>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</si>
  <si>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</si>
  <si>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</si>
  <si>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</si>
  <si>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</si>
  <si>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</si>
  <si>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</si>
  <si>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</si>
  <si>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</si>
  <si>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</si>
  <si>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</si>
  <si>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</si>
  <si>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</si>
  <si>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</si>
  <si>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</si>
  <si>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</si>
  <si>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</si>
  <si>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</si>
  <si>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</si>
  <si>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</si>
  <si>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</si>
  <si>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</si>
  <si>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</si>
  <si>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</si>
  <si>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</si>
  <si>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</si>
  <si>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</si>
  <si>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</si>
  <si>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</si>
  <si>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</si>
  <si>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</si>
  <si>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</si>
  <si>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</si>
  <si>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</si>
  <si>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</si>
  <si>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</si>
  <si>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</si>
  <si>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</si>
  <si>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</si>
  <si>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</si>
  <si>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</si>
  <si>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</si>
  <si>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</si>
  <si>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</si>
  <si>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</si>
  <si>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</si>
  <si>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</si>
  <si>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</si>
  <si>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</si>
  <si>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</si>
  <si>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</si>
  <si>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</si>
  <si>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</si>
  <si>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</si>
  <si>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</si>
  <si>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</si>
  <si>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</si>
  <si>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</si>
  <si>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</si>
  <si>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</si>
  <si>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</si>
  <si>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</si>
  <si>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</si>
  <si>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</si>
  <si>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</si>
  <si>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</si>
  <si>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</si>
  <si>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</si>
  <si>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</si>
  <si>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</si>
  <si>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</si>
  <si>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</si>
  <si>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</si>
  <si>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</si>
  <si>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</si>
  <si>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</si>
  <si>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</si>
  <si>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</si>
  <si>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</si>
  <si>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</si>
  <si>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</si>
  <si>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</si>
  <si>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</si>
  <si>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</si>
  <si>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</si>
  <si>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</si>
  <si>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</si>
  <si>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</si>
  <si>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</si>
  <si>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</si>
  <si>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</si>
  <si>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</si>
  <si>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</si>
  <si>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</si>
  <si>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</si>
  <si>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</si>
  <si>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</si>
  <si>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</si>
  <si>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</si>
  <si>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</si>
  <si>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</si>
  <si>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</si>
  <si>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</si>
  <si>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</si>
  <si>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</si>
  <si>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</si>
  <si>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</si>
  <si>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</si>
  <si>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</si>
  <si>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</si>
  <si>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</si>
  <si>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</si>
  <si>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</si>
  <si>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</si>
  <si>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</si>
  <si>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</si>
  <si>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</si>
  <si>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</si>
  <si>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</si>
  <si>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</si>
  <si>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</si>
  <si>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</si>
  <si>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</si>
  <si>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</si>
  <si>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</si>
  <si>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</si>
  <si>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</si>
  <si>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</si>
  <si>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</si>
  <si>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</si>
  <si>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</si>
  <si>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</si>
  <si>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</si>
  <si>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</si>
  <si>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</si>
  <si>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</si>
  <si>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</si>
  <si>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</si>
  <si>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</si>
  <si>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</si>
  <si>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</si>
  <si>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</si>
  <si>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</si>
  <si>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</si>
  <si>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</si>
  <si>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</si>
  <si>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</si>
  <si>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</si>
  <si>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</si>
  <si>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</si>
  <si>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</si>
  <si>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</si>
  <si>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</si>
  <si>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</si>
  <si>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</si>
  <si>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</si>
  <si>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</si>
  <si>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</si>
  <si>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</si>
  <si>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</si>
  <si>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</si>
  <si>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</si>
  <si>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</si>
  <si>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</si>
  <si>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</si>
  <si>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</si>
  <si>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</si>
  <si>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</si>
  <si>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</si>
  <si>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</si>
  <si>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</si>
  <si>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</si>
  <si>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</si>
  <si>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</si>
  <si>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</si>
  <si>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</si>
  <si>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</si>
  <si>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</si>
  <si>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</si>
  <si>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</si>
  <si>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</si>
  <si>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</si>
  <si>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</si>
  <si>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</si>
  <si>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</si>
  <si>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</si>
  <si>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</si>
  <si>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</si>
  <si>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</si>
  <si>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</si>
  <si>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</si>
  <si>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</si>
  <si>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</si>
  <si>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</si>
  <si>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</si>
  <si>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</si>
  <si>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</si>
  <si>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</si>
  <si>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</si>
  <si>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</si>
  <si>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</si>
  <si>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</si>
  <si>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</si>
  <si>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</si>
  <si>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</si>
  <si>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</si>
  <si>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</si>
  <si>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</si>
  <si>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</si>
  <si>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</si>
  <si>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</si>
  <si>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</si>
  <si>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</si>
  <si>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</si>
  <si>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</si>
  <si>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</si>
  <si>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</si>
  <si>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</si>
  <si>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</si>
  <si>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</si>
  <si>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</si>
  <si>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</si>
  <si>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</si>
  <si>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</si>
  <si>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</si>
  <si>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</si>
  <si>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</si>
  <si>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</si>
  <si>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</si>
  <si>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</si>
  <si>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</si>
  <si>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</si>
  <si>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</si>
  <si>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</si>
  <si>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</si>
  <si>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</si>
  <si>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</si>
  <si>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</si>
  <si>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</si>
  <si>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</si>
  <si>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</si>
  <si>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</si>
  <si>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</si>
  <si>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</si>
  <si>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</si>
  <si>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</si>
  <si>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</si>
  <si>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</si>
  <si>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</si>
  <si>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</si>
  <si>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</si>
  <si>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</si>
  <si>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</si>
  <si>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</si>
  <si>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</si>
  <si>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</si>
  <si>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</si>
  <si>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</si>
  <si>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</si>
  <si>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</si>
  <si>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</si>
  <si>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</si>
  <si>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</si>
  <si>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</si>
  <si>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</si>
  <si>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</si>
  <si>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</si>
  <si>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</si>
  <si>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</si>
  <si>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</si>
  <si>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</si>
  <si>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</si>
  <si>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</si>
  <si>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</si>
  <si>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</si>
  <si>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</si>
  <si>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</si>
  <si>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</si>
  <si>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</si>
  <si>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</si>
  <si>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</si>
  <si>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</si>
  <si>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</si>
  <si>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</si>
  <si>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</si>
  <si>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</si>
  <si>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</si>
  <si>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</si>
  <si>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</si>
  <si>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</si>
  <si>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</si>
  <si>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</si>
  <si>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</si>
  <si>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</si>
  <si>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</si>
  <si>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</si>
  <si>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</si>
  <si>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</si>
  <si>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</si>
  <si>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</si>
  <si>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</si>
  <si>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</si>
  <si>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</si>
  <si>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</si>
  <si>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</si>
  <si>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</si>
  <si>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</si>
  <si>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</si>
  <si>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</si>
  <si>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</si>
  <si>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</si>
  <si>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</si>
  <si>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</si>
  <si>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</si>
  <si>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</si>
  <si>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</si>
  <si>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</si>
  <si>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</si>
  <si>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</si>
  <si>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</si>
  <si>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</si>
  <si>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</si>
  <si>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</si>
  <si>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</si>
  <si>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</si>
  <si>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</si>
  <si>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</si>
  <si>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</si>
  <si>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</si>
  <si>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</si>
  <si>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</si>
  <si>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</si>
  <si>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</si>
  <si>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</si>
  <si>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</si>
  <si>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</si>
  <si>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</si>
  <si>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</si>
  <si>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</si>
  <si>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</si>
  <si>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</si>
  <si>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</si>
  <si>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</si>
  <si>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</si>
  <si>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</si>
  <si>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</si>
  <si>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</si>
  <si>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</si>
  <si>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</si>
  <si>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</si>
  <si>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</si>
  <si>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</si>
  <si>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</si>
  <si>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</si>
  <si>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</si>
  <si>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</si>
  <si>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</si>
  <si>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</si>
  <si>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</si>
  <si>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</si>
  <si>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</si>
  <si>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</si>
  <si>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</si>
  <si>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</si>
  <si>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</si>
  <si>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</si>
  <si>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</si>
  <si>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</si>
  <si>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</si>
  <si>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</si>
  <si>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</si>
  <si>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</si>
  <si>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</si>
  <si>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</si>
  <si>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</si>
  <si>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</si>
  <si>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</si>
  <si>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</si>
  <si>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</si>
  <si>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</si>
  <si>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</si>
  <si>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</si>
  <si>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</si>
  <si>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</si>
  <si>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</si>
  <si>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</si>
  <si>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</si>
  <si>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</si>
  <si>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</si>
  <si>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</si>
  <si>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</si>
  <si>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</si>
  <si>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</si>
  <si>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</si>
  <si>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</si>
  <si>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</si>
  <si>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</si>
  <si>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</si>
  <si>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</si>
  <si>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</si>
  <si>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</si>
  <si>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</si>
  <si>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</si>
  <si>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</si>
  <si>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</si>
  <si>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</si>
  <si>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</si>
  <si>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</si>
  <si>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</si>
  <si>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</si>
  <si>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</si>
  <si>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</si>
  <si>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</si>
  <si>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</si>
  <si>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</si>
  <si>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</si>
  <si>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</si>
  <si>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</si>
  <si>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</si>
  <si>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</si>
  <si>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</si>
  <si>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</si>
  <si>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</si>
  <si>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</si>
  <si>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</si>
  <si>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</si>
  <si>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</si>
  <si>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</si>
  <si>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</si>
  <si>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</si>
  <si>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</si>
  <si>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</si>
  <si>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</si>
  <si>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</si>
  <si>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</si>
  <si>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</si>
  <si>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</si>
  <si>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</si>
  <si>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</si>
  <si>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</si>
  <si>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</si>
  <si>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</si>
  <si>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</si>
  <si>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</si>
  <si>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</si>
  <si>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</si>
  <si>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</si>
  <si>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</si>
  <si>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</si>
  <si>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</si>
  <si>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</si>
  <si>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</si>
  <si>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</si>
  <si>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</si>
  <si>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</si>
  <si>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</si>
  <si>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</si>
  <si>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</si>
  <si>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</si>
  <si>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</si>
  <si>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</si>
  <si>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</si>
  <si>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</si>
  <si>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</si>
  <si>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</si>
  <si>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</si>
  <si>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</si>
  <si>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</si>
  <si>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</si>
  <si>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</si>
  <si>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</si>
  <si>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</si>
  <si>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</si>
  <si>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</si>
  <si>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</si>
  <si>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</si>
  <si>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</si>
  <si>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</si>
  <si>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</si>
  <si>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</si>
  <si>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</si>
  <si>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</si>
  <si>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</si>
  <si>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</si>
  <si>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</si>
  <si>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</si>
  <si>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</si>
  <si>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</si>
  <si>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</si>
  <si>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</si>
  <si>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</si>
  <si>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</si>
  <si>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</si>
  <si>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</si>
  <si>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</si>
  <si>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</si>
  <si>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</si>
  <si>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</si>
  <si>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</si>
  <si>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</si>
  <si>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</si>
  <si>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</si>
  <si>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</si>
  <si>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</si>
  <si>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</si>
  <si>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</si>
  <si>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</si>
  <si>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</si>
  <si>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</si>
  <si>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</si>
  <si>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</si>
  <si>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</si>
  <si>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</si>
  <si>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</si>
  <si>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</si>
  <si>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</si>
  <si>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</si>
  <si>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</si>
  <si>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</si>
  <si>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</si>
  <si>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</si>
  <si>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</si>
  <si>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</si>
  <si>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</si>
  <si>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</si>
  <si>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</si>
  <si>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</si>
  <si>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</si>
  <si>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</si>
  <si>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</si>
  <si>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</si>
  <si>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</si>
  <si>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</si>
  <si>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</si>
  <si>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</si>
  <si>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</si>
  <si>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</si>
  <si>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</si>
  <si>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</si>
  <si>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</si>
  <si>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</si>
  <si>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</si>
  <si>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</si>
  <si>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</si>
  <si>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</si>
  <si>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</si>
  <si>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</si>
  <si>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</si>
  <si>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</si>
  <si>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</si>
  <si>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</si>
  <si>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</si>
  <si>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</si>
  <si>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</si>
  <si>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</si>
  <si>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</si>
  <si>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</si>
  <si>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</si>
  <si>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</si>
  <si>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</si>
  <si>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</si>
  <si>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</si>
  <si>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</si>
  <si>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</si>
  <si>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</si>
  <si>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</si>
  <si>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</si>
  <si>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</si>
  <si>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</si>
  <si>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</si>
  <si>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</si>
  <si>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</si>
  <si>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</si>
  <si>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</si>
  <si>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</si>
  <si>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</si>
  <si>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</si>
  <si>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</si>
  <si>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</si>
  <si>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</si>
  <si>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</si>
  <si>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</si>
  <si>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</si>
  <si>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</si>
  <si>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</si>
  <si>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</si>
  <si>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</si>
  <si>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</si>
  <si>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</si>
  <si>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</si>
  <si>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</si>
  <si>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</si>
  <si>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</si>
  <si>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</si>
  <si>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</si>
  <si>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</si>
  <si>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</si>
  <si>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</si>
  <si>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</si>
  <si>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</si>
  <si>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</si>
  <si>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</si>
  <si>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</si>
  <si>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</si>
  <si>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</si>
  <si>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</si>
  <si>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</si>
  <si>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</si>
  <si>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</si>
  <si>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</si>
  <si>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</si>
  <si>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</si>
  <si>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</si>
  <si>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</si>
  <si>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</si>
  <si>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</si>
  <si>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</si>
  <si>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</si>
  <si>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</si>
  <si>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</si>
  <si>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</si>
  <si>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</si>
  <si>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</si>
  <si>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</si>
  <si>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</si>
  <si>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</si>
  <si>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</si>
  <si>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</si>
  <si>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</si>
  <si>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</si>
  <si>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</si>
  <si>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</si>
  <si>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</si>
  <si>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</si>
  <si>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</si>
  <si>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</si>
  <si>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</si>
  <si>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</si>
  <si>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</si>
  <si>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</si>
  <si>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</si>
  <si>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</si>
  <si>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</si>
  <si>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</si>
  <si>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</si>
  <si>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</si>
  <si>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</si>
  <si>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</si>
  <si>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</si>
  <si>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</si>
  <si>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</si>
  <si>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</si>
  <si>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</si>
  <si>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</si>
  <si>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</si>
  <si>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</si>
  <si>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</si>
  <si>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</si>
  <si>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</si>
  <si>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</si>
  <si>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</si>
  <si>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</si>
  <si>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</si>
  <si>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</si>
  <si>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</si>
  <si>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</si>
  <si>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</si>
  <si>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</si>
  <si>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</si>
  <si>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</si>
  <si>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</si>
  <si>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</si>
  <si>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</si>
  <si>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</si>
  <si>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</si>
  <si>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</si>
  <si>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</si>
  <si>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</si>
  <si>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</si>
  <si>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</si>
  <si>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</si>
  <si>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</si>
  <si>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</si>
  <si>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</si>
  <si>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</si>
  <si>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</si>
  <si>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</si>
  <si>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</si>
  <si>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</si>
  <si>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</si>
  <si>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</si>
  <si>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</si>
  <si>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</si>
  <si>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</si>
  <si>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</si>
  <si>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</si>
  <si>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</si>
  <si>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</si>
  <si>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</si>
  <si>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</si>
  <si>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</si>
  <si>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</si>
  <si>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</si>
  <si>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</si>
  <si>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</si>
  <si>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</si>
  <si>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</si>
  <si>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</si>
  <si>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</si>
  <si>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</si>
  <si>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</si>
  <si>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</si>
  <si>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</si>
  <si>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</si>
  <si>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</si>
  <si>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</si>
  <si>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</si>
  <si>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</si>
  <si>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</si>
  <si>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</si>
  <si>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</si>
  <si>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</si>
  <si>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</si>
  <si>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</si>
  <si>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</si>
  <si>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</si>
  <si>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</si>
  <si>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</si>
  <si>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</si>
  <si>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</si>
  <si>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</si>
  <si>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</si>
  <si>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</si>
  <si>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</si>
  <si>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</si>
  <si>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</si>
  <si>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</si>
  <si>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</si>
  <si>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</si>
  <si>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</si>
  <si>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</si>
  <si>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</si>
  <si>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</si>
  <si>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</si>
  <si>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</si>
  <si>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</si>
  <si>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</si>
  <si>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</si>
  <si>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</si>
  <si>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</si>
  <si>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</si>
  <si>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</si>
  <si>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</si>
  <si>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</si>
  <si>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</si>
  <si>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</si>
  <si>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</si>
  <si>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</si>
  <si>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</si>
  <si>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</si>
  <si>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</si>
  <si>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</si>
  <si>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</si>
  <si>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</si>
  <si>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</si>
  <si>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</si>
  <si>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</si>
  <si>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</si>
  <si>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</si>
  <si>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</si>
  <si>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</si>
  <si>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</si>
  <si>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</si>
  <si>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</si>
  <si>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</si>
  <si>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</si>
  <si>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</si>
  <si>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</si>
  <si>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</si>
  <si>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</si>
  <si>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</si>
  <si>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</si>
  <si>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</si>
  <si>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</si>
  <si>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</si>
  <si>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</si>
  <si>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</si>
  <si>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</si>
  <si>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</si>
  <si>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</si>
  <si>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</si>
  <si>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</si>
  <si>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</si>
  <si>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</si>
  <si>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</si>
  <si>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</si>
  <si>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</si>
  <si>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</si>
  <si>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</si>
  <si>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</si>
  <si>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</si>
  <si>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</si>
  <si>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</si>
  <si>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</si>
  <si>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</si>
  <si>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</si>
  <si>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</si>
  <si>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</si>
  <si>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</si>
  <si>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</si>
  <si>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</si>
  <si>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</si>
  <si>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</si>
  <si>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</si>
  <si>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</si>
  <si>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</si>
  <si>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</si>
  <si>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</si>
  <si>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</si>
  <si>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</si>
  <si>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</si>
  <si>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</si>
  <si>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</si>
  <si>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</si>
  <si>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</si>
  <si>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</si>
  <si>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</si>
  <si>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</si>
  <si>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</si>
  <si>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</si>
  <si>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</si>
  <si>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</si>
  <si>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</si>
  <si>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</si>
  <si>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</si>
  <si>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</si>
  <si>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</si>
  <si>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</si>
  <si>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</si>
  <si>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</si>
  <si>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</si>
  <si>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</si>
  <si>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</si>
  <si>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</si>
  <si>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</si>
  <si>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</si>
  <si>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</si>
  <si>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</si>
  <si>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</si>
  <si>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</si>
  <si>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</si>
  <si>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</si>
  <si>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</si>
  <si>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</si>
  <si>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</si>
  <si>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</si>
  <si>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</si>
  <si>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</si>
  <si>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</si>
  <si>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</si>
  <si>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</si>
  <si>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</si>
  <si>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</si>
  <si>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</si>
  <si>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</si>
  <si>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</si>
  <si>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</si>
  <si>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</si>
  <si>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</si>
  <si>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</si>
  <si>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</si>
  <si>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</si>
  <si>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</si>
  <si>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</si>
  <si>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</si>
  <si>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</si>
  <si>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</si>
  <si>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</si>
  <si>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</si>
  <si>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</si>
  <si>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</si>
  <si>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</si>
  <si>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</si>
  <si>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</si>
  <si>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</si>
  <si>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</si>
  <si>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</si>
  <si>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</si>
  <si>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</si>
  <si>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</si>
  <si>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</si>
  <si>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</si>
  <si>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</si>
  <si>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</si>
  <si>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</si>
  <si>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</si>
  <si>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</si>
  <si>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</si>
  <si>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</si>
  <si>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</si>
  <si>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</si>
  <si>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</si>
  <si>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</si>
  <si>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</si>
  <si>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</si>
  <si>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</si>
  <si>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</si>
  <si>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</si>
  <si>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</si>
  <si>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</si>
  <si>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</si>
  <si>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</si>
  <si>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</si>
  <si>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</si>
  <si>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</si>
  <si>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</si>
  <si>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</si>
  <si>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</si>
  <si>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</si>
  <si>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</si>
  <si>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</si>
  <si>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</si>
  <si>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</si>
  <si>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</si>
  <si>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</si>
  <si>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</si>
  <si>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</si>
  <si>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</si>
  <si>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</si>
  <si>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</si>
  <si>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</si>
  <si>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</si>
  <si>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</si>
  <si>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</si>
  <si>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</si>
  <si>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</si>
  <si>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</si>
  <si>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</si>
  <si>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</si>
  <si>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</si>
  <si>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</si>
  <si>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</si>
  <si>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</si>
  <si>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</si>
  <si>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</si>
  <si>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</si>
  <si>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</si>
  <si>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</si>
  <si>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</si>
  <si>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</si>
  <si>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</si>
  <si>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</si>
  <si>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</si>
  <si>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</si>
  <si>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</si>
  <si>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</si>
  <si>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</si>
  <si>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</si>
  <si>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</si>
  <si>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</si>
  <si>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</si>
  <si>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</si>
  <si>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</si>
  <si>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</si>
  <si>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</si>
  <si>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</si>
  <si>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</si>
  <si>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</si>
  <si>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</si>
  <si>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</si>
  <si>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</si>
  <si>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</si>
  <si>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</si>
  <si>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</si>
  <si>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</si>
  <si>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</si>
  <si>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</si>
  <si>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</si>
  <si>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</si>
  <si>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</si>
  <si>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</si>
  <si>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</si>
  <si>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</si>
  <si>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</si>
  <si>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</si>
  <si>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</si>
  <si>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</si>
  <si>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</si>
  <si>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</si>
  <si>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</si>
  <si>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</si>
  <si>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</si>
  <si>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</si>
  <si>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</si>
  <si>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</si>
  <si>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</si>
  <si>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</si>
  <si>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</si>
  <si>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</si>
  <si>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</si>
  <si>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</si>
  <si>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</si>
  <si>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</si>
  <si>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</si>
  <si>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</si>
  <si>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</si>
  <si>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</si>
  <si>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</si>
  <si>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</si>
  <si>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</si>
  <si>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</si>
  <si>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</si>
  <si>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</si>
  <si>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</si>
  <si>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</si>
  <si>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</si>
  <si>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</si>
  <si>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</si>
  <si>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</si>
  <si>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</si>
  <si>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</si>
  <si>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</si>
  <si>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</si>
  <si>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</si>
  <si>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</si>
  <si>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</si>
  <si>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</si>
  <si>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</si>
  <si>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</si>
  <si>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</si>
  <si>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</si>
  <si>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</si>
  <si>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</si>
  <si>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</si>
  <si>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</si>
  <si>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</si>
  <si>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</si>
  <si>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</si>
  <si>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</si>
  <si>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</si>
  <si>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</si>
  <si>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</si>
  <si>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</si>
  <si>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</si>
  <si>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</si>
  <si>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</si>
  <si>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</si>
  <si>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</si>
  <si>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</si>
  <si>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</si>
  <si>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</si>
  <si>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</si>
  <si>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</si>
  <si>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</si>
  <si>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</si>
  <si>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</si>
  <si>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</si>
  <si>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</si>
  <si>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</si>
  <si>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</si>
  <si>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</si>
  <si>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</si>
  <si>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</si>
  <si>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</si>
  <si>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</si>
  <si>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</si>
  <si>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</si>
  <si>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</si>
  <si>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</si>
  <si>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</si>
  <si>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</si>
  <si>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</si>
  <si>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</si>
  <si>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</si>
  <si>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</si>
  <si>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</si>
  <si>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</si>
  <si>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</si>
  <si>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</si>
  <si>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</si>
  <si>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</si>
  <si>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</si>
  <si>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</si>
  <si>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</si>
  <si>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</si>
  <si>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</si>
  <si>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</si>
  <si>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</si>
  <si>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</si>
  <si>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</si>
  <si>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</si>
  <si>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</si>
  <si>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</si>
  <si>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</si>
  <si>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</si>
  <si>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</si>
  <si>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</si>
  <si>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</si>
  <si>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</si>
  <si>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</si>
  <si>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</si>
  <si>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</si>
  <si>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</si>
  <si>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</si>
  <si>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</si>
  <si>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</si>
  <si>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</si>
  <si>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</si>
  <si>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</si>
  <si>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</si>
  <si>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</si>
  <si>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</si>
  <si>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</si>
  <si>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</si>
  <si>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</si>
  <si>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</si>
  <si>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</si>
  <si>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</si>
  <si>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</si>
  <si>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</si>
  <si>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</si>
  <si>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</si>
  <si>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</si>
  <si>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</si>
  <si>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</si>
  <si>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</si>
  <si>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</si>
  <si>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</si>
  <si>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</si>
  <si>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</si>
  <si>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</si>
  <si>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</si>
  <si>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</si>
  <si>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</si>
  <si>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</si>
  <si>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</si>
  <si>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</si>
  <si>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</si>
  <si>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</si>
  <si>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</si>
  <si>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</si>
  <si>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</si>
  <si>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</si>
  <si>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</si>
  <si>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</si>
  <si>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</si>
  <si>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</si>
  <si>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</si>
  <si>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</si>
  <si>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</si>
  <si>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</si>
  <si>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</si>
  <si>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</si>
  <si>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</si>
  <si>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</si>
  <si>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</si>
  <si>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</si>
  <si>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</si>
  <si>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</si>
  <si>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</si>
  <si>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</si>
  <si>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</si>
  <si>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</si>
  <si>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</si>
  <si>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</si>
  <si>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</si>
  <si>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</si>
  <si>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</si>
  <si>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</si>
  <si>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</si>
  <si>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</si>
  <si>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</si>
  <si>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</si>
  <si>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</si>
  <si>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</si>
  <si>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</si>
  <si>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</si>
  <si>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</si>
  <si>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</si>
  <si>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</si>
  <si>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</si>
  <si>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</si>
  <si>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</si>
  <si>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</si>
  <si>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</si>
  <si>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</si>
  <si>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</si>
  <si>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</si>
  <si>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</si>
  <si>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</si>
  <si>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</si>
  <si>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</si>
  <si>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</si>
  <si>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</si>
  <si>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</si>
  <si>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</si>
  <si>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</si>
  <si>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</si>
  <si>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</si>
  <si>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</si>
  <si>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</si>
  <si>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</si>
  <si>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</si>
  <si>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</si>
  <si>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</si>
  <si>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</si>
  <si>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</si>
  <si>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</si>
  <si>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</si>
  <si>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</si>
  <si>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</si>
  <si>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</si>
  <si>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</si>
  <si>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</si>
  <si>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</si>
  <si>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</si>
  <si>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</si>
  <si>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</si>
  <si>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</si>
  <si>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</si>
  <si>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</si>
  <si>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</si>
  <si>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</si>
  <si>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</si>
  <si>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</si>
  <si>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</si>
  <si>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</si>
  <si>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</si>
  <si>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</si>
  <si>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</si>
  <si>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</si>
  <si>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</si>
  <si>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</si>
  <si>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</si>
  <si>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</si>
  <si>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</si>
  <si>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</si>
  <si>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</si>
  <si>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</si>
  <si>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</si>
  <si>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</si>
  <si>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</si>
  <si>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</si>
  <si>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</si>
  <si>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</si>
  <si>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</si>
  <si>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</si>
  <si>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</si>
  <si>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</si>
  <si>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</si>
  <si>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</si>
  <si>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</si>
  <si>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</si>
  <si>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</si>
  <si>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</si>
  <si>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</si>
  <si>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</si>
  <si>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</si>
  <si>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</si>
  <si>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</si>
  <si>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</si>
  <si>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</si>
  <si>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</si>
  <si>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</si>
  <si>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</si>
  <si>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</si>
  <si>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</si>
  <si>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</si>
  <si>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</si>
  <si>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</si>
  <si>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</si>
  <si>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</si>
  <si>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</si>
  <si>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</si>
  <si>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</si>
  <si>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</si>
  <si>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</si>
  <si>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</si>
  <si>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</si>
  <si>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</si>
  <si>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</si>
  <si>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</si>
  <si>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</si>
  <si>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</si>
  <si>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</si>
  <si>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</si>
  <si>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</si>
  <si>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</si>
  <si>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</si>
  <si>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</si>
  <si>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</si>
  <si>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</si>
  <si>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</si>
  <si>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</si>
  <si>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</si>
  <si>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</si>
  <si>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</si>
  <si>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</si>
  <si>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</si>
  <si>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</si>
  <si>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</si>
  <si>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</si>
  <si>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</si>
  <si>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</si>
  <si>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</si>
  <si>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</si>
  <si>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</si>
  <si>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</si>
  <si>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</si>
  <si>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</si>
  <si>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</si>
  <si>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</si>
  <si>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</si>
  <si>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</si>
  <si>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</si>
  <si>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</si>
  <si>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</si>
  <si>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</si>
  <si>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</si>
  <si>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</si>
  <si>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</si>
  <si>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</si>
  <si>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</si>
  <si>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</si>
  <si>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</si>
  <si>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</si>
  <si>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</si>
  <si>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</si>
  <si>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</si>
  <si>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</si>
  <si>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</si>
  <si>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</si>
  <si>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</si>
  <si>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</si>
  <si>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</si>
  <si>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</si>
  <si>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</si>
  <si>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</si>
  <si>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</si>
  <si>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</si>
  <si>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</si>
  <si>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</si>
  <si>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</si>
  <si>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</si>
  <si>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</si>
  <si>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</si>
  <si>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</si>
  <si>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</si>
  <si>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</si>
  <si>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</si>
  <si>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</si>
  <si>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</si>
  <si>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</si>
  <si>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</si>
  <si>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</si>
  <si>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</si>
  <si>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</si>
  <si>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</si>
  <si>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</si>
  <si>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</si>
  <si>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</si>
  <si>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</si>
  <si>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</si>
  <si>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</si>
  <si>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</si>
  <si>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</si>
  <si>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</si>
  <si>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</si>
  <si>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</si>
  <si>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</si>
  <si>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</si>
  <si>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</si>
  <si>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</si>
  <si>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</si>
  <si>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</si>
  <si>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</si>
  <si>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</si>
  <si>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</si>
  <si>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</si>
  <si>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</si>
  <si>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</si>
  <si>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</si>
  <si>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</si>
  <si>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</si>
  <si>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</si>
  <si>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</si>
  <si>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</si>
  <si>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</si>
  <si>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</si>
  <si>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</si>
  <si>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</si>
  <si>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</si>
  <si>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</si>
  <si>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</si>
  <si>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</si>
  <si>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</si>
  <si>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</si>
  <si>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</si>
  <si>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</si>
  <si>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</si>
  <si>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</si>
  <si>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</si>
  <si>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</si>
  <si>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</si>
  <si>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</si>
  <si>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</si>
  <si>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</si>
  <si>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</si>
  <si>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</si>
  <si>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</si>
  <si>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</si>
  <si>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</si>
  <si>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</si>
  <si>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</si>
  <si>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</si>
  <si>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</si>
  <si>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</si>
  <si>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</si>
  <si>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</si>
  <si>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</si>
  <si>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</si>
  <si>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</si>
  <si>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</si>
  <si>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</si>
  <si>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</si>
  <si>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</si>
  <si>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</si>
  <si>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</si>
  <si>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</si>
  <si>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</si>
  <si>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</si>
  <si>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</si>
  <si>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</si>
  <si>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</si>
  <si>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</si>
  <si>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</si>
  <si>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</si>
  <si>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</si>
  <si>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</si>
  <si>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</si>
  <si>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</si>
  <si>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</si>
  <si>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</si>
  <si>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</si>
  <si>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</si>
  <si>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</si>
  <si>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</si>
  <si>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</si>
  <si>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</si>
  <si>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</si>
  <si>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</si>
  <si>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</si>
  <si>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</si>
  <si>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</si>
  <si>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</si>
  <si>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</si>
  <si>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</si>
  <si>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</si>
  <si>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</si>
  <si>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</si>
  <si>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</si>
  <si>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</si>
  <si>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</si>
  <si>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</si>
  <si>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</si>
  <si>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</si>
  <si>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</si>
  <si>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</si>
  <si>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</si>
  <si>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</si>
  <si>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</si>
  <si>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</si>
  <si>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</si>
  <si>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</si>
  <si>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</si>
  <si>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</si>
  <si>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</si>
  <si>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</si>
  <si>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</si>
  <si>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</si>
  <si>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</si>
  <si>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</si>
  <si>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</si>
  <si>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</si>
  <si>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</si>
  <si>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</si>
  <si>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</si>
  <si>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</si>
  <si>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</si>
  <si>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</si>
  <si>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</si>
  <si>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</si>
  <si>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</si>
  <si>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</si>
  <si>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</si>
  <si>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</si>
  <si>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</si>
  <si>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</si>
  <si>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</si>
  <si>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</si>
  <si>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</si>
  <si>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</si>
  <si>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</si>
  <si>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</si>
  <si>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</si>
  <si>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</si>
  <si>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</si>
  <si>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</si>
  <si>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</si>
  <si>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</si>
  <si>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</si>
  <si>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</si>
  <si>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</si>
  <si>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</si>
  <si>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</si>
  <si>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</si>
  <si>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</si>
  <si>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</si>
  <si>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</si>
  <si>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</si>
  <si>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</si>
  <si>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</si>
  <si>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</si>
  <si>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</si>
  <si>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</si>
  <si>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</si>
  <si>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</si>
  <si>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</si>
  <si>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</si>
  <si>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</si>
  <si>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</si>
  <si>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</si>
  <si>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</si>
  <si>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</si>
  <si>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</si>
  <si>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</si>
  <si>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</si>
  <si>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</si>
  <si>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</si>
  <si>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</si>
  <si>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</si>
  <si>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</si>
  <si>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</si>
  <si>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</si>
  <si>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</si>
  <si>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</si>
  <si>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</si>
  <si>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</si>
  <si>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</si>
  <si>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</si>
  <si>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</si>
  <si>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</si>
  <si>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</si>
  <si>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</si>
  <si>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</si>
  <si>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</si>
  <si>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</si>
  <si>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</si>
  <si>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</si>
  <si>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</si>
  <si>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</si>
  <si>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</si>
  <si>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</si>
  <si>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</si>
  <si>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</si>
  <si>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</si>
  <si>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</si>
  <si>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</si>
  <si>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</si>
  <si>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</si>
  <si>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</si>
  <si>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</si>
  <si>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</si>
  <si>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</si>
  <si>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</si>
  <si>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</si>
  <si>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</si>
  <si>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</si>
  <si>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</si>
  <si>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</si>
  <si>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</si>
  <si>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</si>
  <si>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</si>
  <si>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</si>
  <si>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</si>
  <si>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</si>
  <si>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</si>
  <si>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</si>
  <si>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</si>
  <si>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</si>
  <si>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</si>
  <si>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</si>
  <si>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</si>
  <si>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</si>
  <si>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</si>
  <si>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</si>
  <si>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</si>
  <si>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</si>
  <si>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</si>
  <si>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</si>
  <si>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</si>
  <si>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</si>
  <si>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</si>
  <si>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</si>
  <si>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</si>
  <si>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</si>
  <si>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</si>
  <si>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</si>
  <si>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</si>
  <si>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</si>
  <si>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</si>
  <si>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</si>
  <si>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</si>
  <si>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</si>
  <si>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</si>
  <si>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</si>
  <si>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</si>
  <si>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</si>
  <si>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</si>
  <si>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</si>
  <si>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</si>
  <si>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</si>
  <si>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</si>
  <si>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</si>
  <si>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</si>
  <si>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</si>
  <si>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</si>
  <si>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</si>
  <si>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</si>
  <si>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</si>
  <si>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</si>
  <si>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</si>
  <si>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</si>
  <si>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</si>
  <si>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</si>
  <si>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</si>
  <si>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</si>
  <si>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</si>
  <si>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</si>
  <si>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</si>
  <si>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</si>
  <si>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</si>
  <si>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</si>
  <si>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</si>
  <si>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</si>
  <si>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</si>
  <si>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</si>
  <si>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</si>
  <si>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</si>
  <si>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</si>
  <si>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</si>
  <si>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</si>
  <si>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</si>
  <si>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</si>
  <si>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</si>
  <si>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</si>
  <si>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</si>
  <si>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</si>
  <si>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</si>
  <si>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</si>
  <si>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</si>
  <si>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</si>
  <si>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</si>
  <si>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</si>
  <si>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</si>
  <si>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</si>
  <si>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</si>
  <si>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</si>
  <si>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</si>
  <si>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</si>
  <si>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</si>
  <si>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</si>
  <si>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</si>
  <si>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</si>
  <si>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</si>
  <si>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</si>
  <si>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</si>
  <si>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</si>
  <si>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</si>
  <si>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</si>
  <si>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</si>
  <si>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</si>
  <si>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</si>
  <si>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</si>
  <si>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</si>
  <si>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</si>
  <si>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</si>
  <si>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</si>
  <si>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</si>
  <si>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</si>
  <si>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</si>
  <si>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</si>
  <si>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</si>
  <si>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</si>
  <si>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</si>
  <si>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</si>
  <si>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</si>
  <si>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</si>
  <si>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</si>
  <si>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</si>
  <si>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</si>
  <si>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</si>
  <si>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</si>
  <si>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</si>
  <si>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</si>
  <si>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</si>
  <si>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</si>
  <si>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</si>
  <si>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</si>
  <si>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</si>
  <si>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</si>
  <si>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</si>
  <si>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</si>
  <si>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</si>
  <si>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</si>
  <si>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</si>
  <si>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</si>
  <si>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</si>
  <si>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</si>
  <si>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</si>
  <si>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</si>
  <si>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</si>
  <si>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</si>
  <si>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</si>
  <si>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</si>
  <si>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</si>
  <si>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</si>
  <si>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</si>
  <si>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</si>
  <si>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</si>
  <si>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</si>
  <si>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</si>
  <si>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</si>
  <si>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</si>
  <si>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</si>
  <si>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</si>
  <si>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</si>
  <si>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</si>
  <si>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</si>
  <si>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</si>
  <si>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</si>
  <si>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</si>
  <si>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</si>
  <si>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</si>
  <si>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</si>
  <si>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</si>
  <si>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</si>
  <si>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</si>
  <si>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</si>
  <si>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</si>
  <si>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</si>
  <si>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</si>
  <si>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</si>
  <si>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</si>
  <si>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</si>
  <si>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</si>
  <si>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</si>
  <si>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</si>
  <si>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</si>
  <si>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</si>
  <si>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</si>
  <si>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</si>
  <si>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</si>
  <si>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</si>
  <si>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</si>
  <si>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</si>
  <si>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</si>
  <si>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</si>
  <si>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</si>
  <si>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</si>
  <si>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</si>
  <si>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</si>
  <si>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</si>
  <si>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</si>
  <si>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</si>
  <si>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</si>
  <si>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</si>
  <si>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</si>
  <si>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</si>
  <si>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</si>
  <si>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</si>
  <si>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</si>
  <si>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</si>
  <si>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</si>
  <si>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</si>
  <si>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</si>
  <si>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</si>
  <si>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</si>
  <si>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</si>
  <si>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</si>
  <si>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</si>
  <si>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</si>
  <si>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</si>
  <si>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</si>
  <si>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</si>
  <si>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</si>
  <si>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</si>
  <si>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</si>
  <si>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</si>
  <si>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</si>
  <si>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</si>
  <si>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</si>
  <si>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</si>
  <si>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</si>
  <si>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</si>
  <si>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</si>
  <si>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</si>
  <si>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</si>
  <si>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</si>
  <si>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</si>
  <si>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</si>
  <si>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</si>
  <si>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</si>
  <si>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</si>
  <si>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</si>
  <si>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</si>
  <si>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</si>
  <si>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</si>
  <si>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</si>
  <si>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</si>
  <si>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</si>
  <si>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</si>
  <si>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</si>
  <si>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</si>
  <si>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</si>
  <si>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</si>
  <si>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</si>
  <si>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</si>
  <si>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</si>
  <si>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</si>
  <si>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</si>
  <si>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</si>
  <si>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</si>
  <si>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</si>
  <si>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</si>
  <si>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</si>
  <si>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</si>
  <si>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</si>
  <si>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</si>
  <si>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</si>
  <si>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</si>
  <si>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</si>
  <si>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</si>
  <si>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</si>
  <si>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</si>
  <si>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</si>
  <si>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</si>
  <si>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</si>
  <si>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</si>
  <si>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</si>
  <si>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</si>
  <si>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</si>
  <si>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</si>
  <si>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</si>
  <si>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</si>
  <si>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</si>
  <si>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</si>
  <si>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</si>
  <si>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</si>
  <si>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</si>
  <si>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</si>
  <si>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</si>
  <si>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</si>
  <si>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</si>
  <si>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</si>
  <si>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</si>
  <si>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</si>
  <si>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</si>
  <si>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</si>
  <si>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</si>
  <si>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</si>
  <si>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</si>
  <si>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</si>
  <si>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</si>
  <si>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</si>
  <si>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</si>
  <si>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</si>
  <si>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</si>
  <si>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</si>
  <si>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</si>
  <si>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</si>
  <si>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</si>
  <si>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</si>
  <si>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</si>
  <si>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</si>
  <si>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</si>
  <si>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</si>
  <si>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</si>
  <si>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</si>
  <si>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</si>
  <si>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</si>
  <si>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</si>
  <si>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</si>
  <si>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</si>
  <si>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</si>
  <si>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</si>
  <si>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</si>
  <si>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</si>
  <si>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</si>
  <si>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</si>
  <si>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</si>
  <si>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</si>
  <si>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</si>
  <si>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</si>
  <si>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</si>
  <si>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</si>
  <si>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</si>
  <si>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</si>
  <si>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</si>
  <si>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</si>
  <si>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</si>
  <si>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</si>
  <si>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</si>
  <si>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</si>
  <si>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</si>
  <si>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</si>
  <si>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</si>
  <si>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</si>
  <si>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</si>
  <si>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</si>
  <si>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</si>
  <si>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</si>
  <si>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</si>
  <si>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</si>
  <si>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</si>
  <si>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</si>
  <si>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</si>
  <si>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</si>
  <si>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</si>
  <si>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</si>
  <si>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</si>
  <si>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</si>
  <si>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</si>
  <si>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</si>
  <si>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</si>
  <si>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</si>
  <si>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</si>
  <si>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</si>
  <si>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</si>
  <si>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</si>
  <si>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</si>
  <si>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</si>
  <si>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</si>
  <si>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</si>
  <si>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</si>
  <si>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</si>
  <si>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</si>
  <si>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</si>
  <si>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</si>
  <si>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</si>
  <si>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</si>
  <si>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</si>
  <si>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</si>
  <si>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</si>
  <si>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</si>
  <si>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</si>
  <si>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</si>
  <si>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</si>
  <si>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</si>
  <si>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</si>
  <si>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</si>
  <si>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</si>
  <si>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</si>
  <si>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</si>
  <si>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</si>
  <si>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</si>
  <si>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</si>
  <si>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</si>
  <si>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</si>
  <si>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</si>
  <si>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</si>
  <si>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</si>
  <si>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</si>
  <si>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</si>
  <si>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</si>
  <si>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</si>
  <si>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</si>
  <si>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</si>
  <si>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</si>
  <si>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</si>
  <si>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</si>
  <si>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</si>
  <si>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</si>
  <si>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</si>
  <si>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</si>
  <si>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</si>
  <si>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</si>
  <si>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</si>
  <si>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</si>
  <si>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</si>
  <si>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</si>
  <si>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</si>
  <si>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</si>
  <si>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</si>
  <si>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</si>
  <si>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</si>
  <si>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</si>
  <si>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</si>
  <si>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</si>
  <si>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</si>
  <si>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</si>
  <si>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</si>
  <si>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</si>
  <si>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</si>
  <si>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</si>
  <si>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</si>
  <si>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</si>
  <si>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</si>
  <si>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</si>
  <si>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</si>
  <si>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</si>
  <si>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</si>
  <si>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</si>
  <si>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</si>
  <si>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</si>
  <si>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</si>
  <si>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</si>
  <si>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</si>
  <si>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</si>
  <si>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</si>
  <si>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</si>
  <si>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</si>
  <si>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</si>
  <si>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</si>
  <si>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</si>
  <si>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</si>
  <si>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</si>
  <si>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</si>
  <si>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</si>
  <si>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</si>
  <si>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</si>
  <si>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</si>
  <si>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</si>
  <si>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</si>
  <si>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</si>
  <si>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</si>
  <si>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</si>
  <si>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</si>
  <si>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</si>
  <si>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</si>
  <si>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</si>
  <si>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</si>
  <si>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</si>
  <si>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</si>
  <si>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</si>
  <si>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</si>
  <si>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</si>
  <si>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</si>
  <si>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</si>
  <si>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</si>
  <si>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</si>
  <si>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</si>
  <si>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</si>
  <si>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</si>
  <si>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</si>
  <si>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</si>
  <si>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</si>
  <si>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</si>
  <si>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</si>
  <si>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</si>
  <si>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</si>
  <si>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</si>
  <si>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</si>
  <si>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</si>
  <si>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</si>
  <si>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</si>
  <si>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</si>
  <si>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</si>
  <si>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</si>
  <si>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</si>
  <si>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</si>
  <si>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</si>
  <si>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</si>
  <si>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</si>
  <si>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</si>
  <si>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</si>
  <si>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</si>
  <si>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</si>
  <si>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</si>
  <si>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</si>
  <si>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</si>
  <si>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</si>
  <si>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</si>
  <si>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</si>
  <si>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</si>
  <si>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</si>
  <si>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</si>
  <si>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</si>
  <si>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</si>
  <si>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</si>
  <si>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</si>
  <si>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</si>
  <si>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</si>
  <si>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</si>
  <si>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</si>
  <si>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</si>
  <si>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</si>
  <si>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</si>
  <si>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</si>
  <si>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</si>
  <si>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</si>
  <si>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</si>
  <si>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</si>
  <si>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</si>
  <si>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</si>
  <si>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</si>
  <si>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</si>
  <si>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</si>
  <si>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</si>
  <si>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</si>
  <si>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</si>
  <si>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</si>
  <si>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</si>
  <si>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</si>
  <si>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</si>
  <si>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</si>
  <si>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</si>
  <si>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</si>
  <si>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</si>
  <si>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</si>
  <si>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</si>
  <si>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</si>
  <si>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</si>
  <si>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</si>
  <si>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</si>
  <si>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</si>
  <si>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</si>
  <si>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</si>
  <si>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</si>
  <si>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</si>
  <si>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</si>
  <si>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</si>
  <si>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</si>
  <si>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</si>
  <si>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</si>
  <si>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</si>
  <si>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</si>
  <si>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</si>
  <si>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</si>
  <si>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</si>
  <si>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</si>
  <si>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</si>
  <si>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</si>
  <si>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</si>
  <si>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</si>
  <si>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</si>
  <si>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</si>
  <si>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</si>
  <si>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</si>
  <si>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</si>
  <si>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</si>
  <si>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</si>
  <si>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</si>
  <si>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</si>
  <si>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</si>
  <si>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</si>
  <si>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</si>
  <si>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</si>
  <si>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</si>
  <si>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</si>
  <si>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</si>
  <si>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</si>
  <si>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</si>
  <si>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</si>
  <si>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</si>
  <si>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</si>
  <si>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</si>
  <si>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</si>
  <si>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</si>
  <si>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</si>
  <si>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</si>
  <si>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</si>
  <si>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</si>
  <si>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</si>
  <si>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</si>
  <si>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</si>
  <si>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</si>
  <si>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</si>
  <si>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</si>
  <si>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</si>
  <si>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</si>
  <si>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</si>
  <si>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</si>
  <si>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</si>
  <si>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</si>
  <si>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</si>
  <si>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</si>
  <si>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</si>
  <si>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</si>
  <si>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</si>
  <si>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</si>
  <si>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</si>
  <si>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</si>
  <si>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</si>
  <si>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</si>
  <si>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</si>
  <si>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</si>
  <si>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</si>
  <si>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</si>
  <si>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</si>
  <si>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</si>
  <si>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</si>
  <si>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</si>
  <si>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</si>
  <si>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</si>
  <si>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</si>
  <si>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</si>
  <si>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</si>
  <si>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</si>
  <si>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</si>
  <si>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</si>
  <si>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</si>
  <si>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</si>
  <si>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</si>
  <si>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</si>
  <si>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</si>
  <si>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</si>
  <si>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</si>
  <si>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</si>
  <si>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</si>
  <si>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</si>
  <si>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</si>
  <si>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</si>
  <si>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</si>
  <si>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</si>
  <si>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</si>
  <si>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</si>
  <si>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</si>
  <si>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</si>
  <si>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</si>
  <si>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</si>
  <si>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</si>
  <si>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</si>
  <si>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</si>
  <si>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</si>
  <si>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</si>
  <si>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</si>
  <si>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</si>
  <si>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</si>
  <si>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</si>
  <si>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</si>
  <si>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</si>
  <si>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</si>
  <si>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</si>
  <si>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</si>
  <si>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</si>
  <si>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</si>
  <si>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</si>
  <si>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</si>
  <si>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</si>
  <si>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</si>
  <si>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</si>
  <si>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</si>
  <si>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</si>
  <si>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</si>
  <si>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</si>
  <si>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</si>
  <si>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</si>
  <si>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</si>
  <si>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</si>
  <si>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</si>
  <si>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</si>
  <si>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</si>
  <si>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</si>
  <si>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</si>
  <si>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</si>
  <si>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</si>
  <si>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</si>
  <si>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</si>
  <si>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</si>
  <si>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</si>
  <si>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</si>
  <si>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</si>
  <si>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</si>
  <si>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</si>
  <si>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</si>
  <si>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</si>
  <si>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</si>
  <si>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</si>
  <si>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</si>
  <si>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</si>
  <si>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</si>
  <si>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</si>
  <si>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</si>
  <si>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</si>
  <si>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</si>
  <si>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</si>
  <si>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</si>
  <si>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</si>
  <si>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</si>
  <si>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</si>
  <si>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</si>
  <si>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</si>
  <si>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</si>
  <si>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</si>
  <si>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</si>
  <si>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</si>
  <si>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</si>
  <si>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</si>
  <si>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</si>
  <si>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</si>
  <si>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</si>
  <si>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</si>
  <si>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</si>
  <si>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</si>
  <si>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</si>
  <si>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</si>
  <si>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</si>
  <si>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</si>
  <si>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</si>
  <si>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</si>
  <si>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</si>
  <si>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</si>
  <si>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</si>
  <si>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</si>
  <si>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</si>
  <si>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</si>
  <si>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</si>
  <si>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</si>
  <si>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</si>
  <si>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</si>
  <si>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</si>
  <si>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</si>
  <si>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</si>
  <si>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</si>
  <si>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</si>
  <si>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</si>
  <si>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</si>
  <si>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</si>
  <si>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</si>
  <si>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</si>
  <si>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</si>
  <si>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</si>
  <si>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</si>
  <si>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</si>
  <si>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</si>
  <si>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</si>
  <si>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</si>
  <si>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</si>
  <si>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</si>
  <si>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</si>
  <si>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</si>
  <si>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</si>
  <si>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</si>
  <si>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</si>
  <si>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</si>
  <si>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</si>
  <si>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</si>
  <si>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</si>
  <si>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</si>
  <si>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</si>
  <si>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</si>
  <si>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</si>
  <si>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</si>
  <si>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</si>
  <si>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</si>
  <si>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</si>
  <si>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</si>
  <si>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</si>
  <si>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</si>
  <si>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</si>
  <si>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</si>
  <si>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</si>
  <si>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</si>
  <si>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</si>
  <si>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</si>
  <si>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</si>
  <si>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</si>
  <si>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</si>
  <si>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</si>
  <si>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</si>
  <si>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</si>
  <si>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</si>
  <si>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</si>
  <si>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</si>
  <si>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</si>
  <si>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</si>
  <si>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</si>
  <si>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</si>
  <si>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</si>
  <si>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</si>
  <si>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</si>
  <si>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</si>
  <si>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</si>
  <si>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</si>
  <si>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</si>
  <si>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</si>
  <si>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</si>
  <si>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</si>
  <si>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</si>
  <si>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</si>
  <si>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</si>
  <si>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</si>
  <si>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</si>
  <si>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</si>
  <si>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</si>
  <si>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</si>
  <si>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</si>
  <si>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</si>
  <si>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</si>
  <si>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</si>
  <si>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</si>
  <si>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</si>
  <si>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</si>
  <si>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</si>
  <si>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</si>
  <si>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</si>
  <si>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</si>
  <si>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</si>
  <si>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</si>
  <si>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</si>
  <si>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</si>
  <si>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</si>
  <si>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</si>
  <si>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</si>
  <si>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</si>
  <si>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</si>
  <si>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</si>
  <si>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</si>
  <si>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</si>
  <si>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</si>
  <si>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</si>
  <si>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</si>
  <si>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</si>
  <si>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</si>
  <si>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</si>
  <si>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</si>
  <si>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</si>
  <si>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</si>
  <si>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</si>
  <si>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</si>
  <si>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</si>
  <si>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</si>
  <si>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</si>
  <si>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</si>
  <si>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</si>
  <si>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</si>
  <si>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</si>
  <si>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</si>
  <si>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</si>
  <si>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</si>
  <si>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</si>
  <si>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</si>
  <si>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</si>
  <si>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</si>
  <si>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</si>
  <si>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</si>
  <si>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</si>
  <si>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</si>
  <si>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</si>
  <si>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</si>
  <si>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</si>
  <si>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</si>
  <si>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</si>
  <si>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</si>
  <si>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</si>
  <si>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</si>
  <si>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</si>
  <si>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</si>
  <si>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</si>
  <si>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</si>
  <si>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</si>
  <si>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</si>
  <si>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</si>
  <si>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</si>
  <si>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</si>
  <si>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</si>
  <si>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</si>
  <si>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</si>
  <si>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</si>
  <si>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</si>
  <si>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</si>
  <si>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</si>
  <si>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</si>
  <si>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</si>
  <si>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</si>
  <si>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</si>
  <si>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</si>
  <si>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</si>
  <si>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</si>
  <si>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</si>
  <si>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</si>
  <si>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</si>
  <si>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</si>
  <si>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</si>
  <si>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</si>
  <si>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</si>
  <si>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</si>
  <si>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</si>
  <si>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</si>
  <si>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</si>
  <si>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</si>
  <si>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</si>
  <si>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</si>
  <si>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</si>
  <si>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</si>
  <si>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</si>
  <si>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</si>
  <si>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</si>
  <si>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</si>
  <si>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</si>
  <si>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</si>
  <si>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</si>
  <si>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</si>
  <si>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</si>
  <si>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</si>
  <si>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</si>
  <si>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</si>
  <si>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</si>
  <si>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</si>
  <si>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</si>
  <si>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</si>
  <si>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</si>
  <si>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</si>
  <si>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</si>
  <si>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</si>
  <si>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</si>
  <si>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</si>
  <si>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</si>
  <si>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</si>
  <si>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</si>
  <si>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</si>
  <si>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</si>
  <si>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</si>
  <si>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</si>
  <si>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</si>
  <si>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</si>
  <si>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</si>
  <si>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</si>
  <si>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</si>
  <si>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</si>
  <si>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</si>
  <si>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</si>
  <si>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</si>
  <si>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</si>
  <si>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</si>
  <si>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</si>
  <si>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</si>
  <si>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</si>
  <si>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</si>
  <si>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</si>
  <si>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</si>
  <si>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</si>
  <si>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</si>
  <si>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</si>
  <si>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</si>
  <si>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</si>
  <si>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</si>
  <si>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</si>
  <si>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</si>
  <si>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</si>
  <si>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</si>
  <si>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</si>
  <si>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</si>
  <si>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</si>
  <si>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</si>
  <si>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</si>
  <si>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</si>
  <si>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</si>
  <si>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</si>
  <si>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</si>
  <si>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</si>
  <si>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</si>
  <si>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</si>
  <si>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</si>
  <si>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</si>
  <si>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</si>
  <si>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</si>
  <si>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</si>
  <si>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</si>
  <si>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</si>
  <si>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</si>
  <si>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</si>
  <si>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</si>
  <si>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</si>
  <si>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</si>
  <si>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</si>
  <si>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</si>
  <si>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</si>
  <si>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</si>
  <si>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</si>
  <si>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</si>
  <si>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</si>
  <si>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</si>
  <si>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</si>
  <si>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</si>
  <si>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</si>
  <si>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</si>
  <si>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</si>
  <si>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</si>
  <si>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</si>
  <si>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</si>
  <si>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</si>
  <si>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</si>
  <si>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</si>
  <si>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</si>
  <si>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</si>
  <si>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</si>
  <si>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</si>
  <si>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</si>
  <si>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</si>
  <si>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</si>
  <si>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</si>
  <si>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</si>
  <si>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</si>
  <si>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</si>
  <si>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</si>
  <si>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</si>
  <si>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</si>
  <si>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</si>
  <si>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</si>
  <si>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</si>
  <si>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</si>
  <si>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</si>
  <si>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</si>
  <si>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</si>
  <si>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</si>
  <si>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</si>
  <si>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</si>
  <si>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</si>
  <si>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</si>
  <si>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</si>
  <si>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</si>
  <si>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</si>
  <si>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</si>
  <si>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</si>
  <si>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</si>
  <si>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</si>
  <si>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</si>
  <si>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</si>
  <si>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</si>
  <si>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</si>
  <si>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</si>
  <si>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</si>
  <si>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</si>
  <si>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</si>
  <si>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</si>
  <si>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</si>
  <si>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</si>
  <si>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</si>
  <si>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</si>
  <si>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</si>
  <si>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</si>
  <si>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</si>
  <si>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</si>
  <si>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</si>
  <si>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</si>
  <si>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</si>
  <si>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</si>
  <si>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</si>
  <si>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</si>
  <si>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</si>
  <si>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</si>
  <si>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</si>
  <si>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</si>
  <si>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</si>
  <si>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</si>
  <si>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</si>
  <si>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</si>
  <si>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</si>
  <si>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</si>
  <si>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</si>
  <si>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</si>
  <si>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</si>
  <si>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</si>
  <si>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</si>
  <si>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</si>
  <si>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</si>
  <si>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</si>
  <si>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</si>
  <si>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</si>
  <si>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</si>
  <si>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</si>
  <si>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</si>
  <si>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</si>
  <si>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</si>
  <si>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</si>
  <si>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</si>
  <si>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</si>
  <si>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</si>
  <si>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</si>
  <si>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</si>
  <si>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</si>
  <si>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</si>
  <si>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</si>
  <si>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</si>
  <si>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</si>
  <si>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</si>
  <si>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</si>
  <si>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</si>
  <si>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</si>
  <si>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</si>
  <si>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</si>
  <si>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</si>
  <si>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</si>
  <si>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</si>
  <si>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</si>
  <si>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</si>
  <si>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</si>
  <si>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</si>
  <si>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</si>
  <si>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</si>
  <si>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</si>
  <si>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</si>
  <si>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</si>
  <si>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</si>
  <si>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</si>
  <si>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</si>
  <si>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</si>
  <si>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</si>
  <si>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</si>
  <si>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</si>
  <si>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</si>
  <si>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</si>
  <si>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</si>
  <si>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</si>
  <si>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</si>
  <si>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</si>
  <si>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</si>
  <si>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</si>
  <si>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</si>
  <si>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</si>
  <si>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</si>
  <si>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</si>
  <si>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</si>
  <si>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</si>
  <si>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</si>
  <si>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</si>
  <si>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</si>
  <si>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</si>
  <si>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</si>
  <si>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</si>
  <si>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</si>
  <si>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</si>
  <si>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</si>
  <si>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</si>
  <si>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</si>
  <si>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</si>
  <si>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</si>
  <si>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</si>
  <si>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</si>
  <si>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</si>
  <si>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</si>
  <si>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</si>
  <si>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</si>
  <si>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</si>
  <si>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</si>
  <si>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</si>
  <si>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</si>
  <si>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</si>
  <si>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</si>
  <si>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</si>
  <si>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</si>
  <si>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</si>
  <si>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</si>
  <si>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</si>
  <si>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</si>
  <si>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</si>
  <si>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</si>
  <si>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</si>
  <si>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</si>
  <si>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</si>
  <si>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</si>
  <si>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</si>
  <si>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</si>
  <si>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</si>
  <si>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</si>
  <si>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</si>
  <si>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</si>
  <si>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</si>
  <si>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</si>
  <si>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</si>
  <si>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</si>
  <si>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</si>
  <si>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</si>
  <si>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</si>
  <si>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</si>
  <si>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</si>
  <si>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</si>
  <si>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</si>
  <si>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</si>
  <si>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</si>
  <si>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</si>
  <si>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</si>
  <si>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</si>
  <si>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</si>
  <si>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</si>
  <si>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</si>
  <si>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</si>
  <si>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</si>
  <si>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</si>
  <si>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</si>
  <si>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</si>
  <si>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</si>
  <si>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</si>
  <si>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</si>
  <si>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</si>
  <si>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</si>
  <si>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</si>
  <si>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</si>
  <si>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</si>
  <si>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</si>
  <si>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</si>
  <si>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</si>
  <si>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</si>
  <si>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</si>
  <si>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</si>
  <si>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</si>
  <si>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</si>
  <si>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</si>
  <si>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</si>
  <si>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</si>
  <si>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</si>
  <si>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</si>
  <si>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</si>
  <si>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</si>
  <si>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</si>
  <si>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</si>
  <si>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</si>
  <si>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</si>
  <si>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</si>
  <si>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</si>
  <si>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</si>
  <si>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</si>
  <si>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</si>
  <si>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</si>
  <si>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</si>
  <si>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</si>
  <si>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</si>
  <si>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</si>
  <si>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</si>
  <si>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</si>
  <si>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</si>
  <si>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</si>
  <si>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</si>
  <si>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</si>
  <si>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</si>
  <si>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</si>
  <si>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</si>
  <si>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</si>
  <si>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</si>
  <si>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</si>
  <si>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</si>
  <si>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</si>
  <si>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</si>
  <si>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</si>
  <si>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</si>
  <si>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</si>
  <si>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</si>
  <si>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</si>
  <si>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</si>
  <si>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</si>
  <si>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</si>
  <si>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</si>
  <si>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</si>
  <si>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</si>
  <si>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</si>
  <si>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</si>
  <si>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</si>
  <si>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</si>
  <si>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</si>
  <si>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</si>
  <si>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</si>
  <si>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</si>
  <si>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</si>
  <si>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</si>
  <si>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</si>
  <si>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</si>
  <si>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</si>
  <si>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</si>
  <si>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</si>
  <si>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</si>
  <si>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</si>
  <si>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</si>
  <si>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</si>
  <si>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</si>
  <si>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</si>
  <si>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</si>
  <si>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</si>
  <si>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</si>
  <si>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</si>
  <si>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</si>
  <si>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</si>
  <si>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</si>
  <si>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</si>
  <si>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</si>
  <si>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</si>
  <si>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</si>
  <si>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</si>
  <si>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</si>
  <si>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</si>
  <si>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</si>
  <si>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</si>
  <si>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</si>
  <si>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</si>
  <si>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</si>
  <si>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</si>
  <si>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</si>
  <si>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</si>
  <si>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</si>
  <si>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</si>
  <si>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</si>
  <si>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</si>
  <si>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</si>
  <si>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</si>
  <si>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</si>
  <si>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</si>
  <si>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</si>
  <si>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</si>
  <si>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</si>
  <si>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</si>
  <si>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</si>
  <si>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</si>
  <si>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</si>
  <si>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</si>
  <si>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</si>
  <si>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</si>
  <si>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</si>
  <si>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</si>
  <si>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</si>
  <si>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</si>
  <si>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</si>
  <si>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</si>
  <si>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</si>
  <si>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</si>
  <si>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</si>
  <si>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</si>
  <si>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</si>
  <si>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</si>
  <si>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</si>
  <si>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</si>
  <si>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</si>
  <si>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</si>
  <si>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</si>
  <si>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</si>
  <si>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</si>
  <si>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</si>
  <si>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</si>
  <si>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</si>
  <si>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</si>
  <si>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</si>
  <si>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</si>
  <si>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</si>
  <si>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</si>
  <si>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</si>
  <si>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</si>
  <si>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</si>
  <si>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</si>
  <si>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</si>
  <si>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</si>
  <si>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</si>
  <si>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</si>
  <si>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</si>
  <si>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</si>
  <si>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</si>
  <si>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</si>
  <si>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</si>
  <si>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</si>
  <si>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</si>
  <si>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</si>
  <si>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</si>
  <si>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</si>
  <si>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</si>
  <si>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</si>
  <si>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</si>
  <si>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</si>
  <si>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</si>
  <si>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</si>
  <si>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</si>
  <si>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</si>
  <si>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</si>
  <si>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</si>
  <si>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</si>
  <si>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</si>
  <si>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</si>
  <si>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</si>
  <si>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</si>
  <si>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</si>
  <si>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</si>
  <si>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</si>
  <si>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</si>
  <si>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</si>
  <si>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</si>
  <si>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</si>
  <si>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</si>
  <si>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</si>
  <si>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</si>
  <si>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</si>
  <si>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</si>
  <si>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</si>
  <si>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</si>
  <si>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</si>
  <si>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</si>
  <si>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</si>
  <si>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</si>
  <si>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</si>
  <si>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</si>
  <si>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</si>
  <si>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</si>
  <si>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</si>
  <si>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</si>
  <si>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</si>
  <si>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</si>
  <si>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</si>
  <si>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</si>
  <si>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</si>
  <si>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</si>
  <si>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</si>
  <si>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</si>
  <si>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</si>
  <si>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</si>
  <si>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</si>
  <si>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</si>
  <si>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</si>
  <si>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</si>
  <si>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</si>
  <si>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</si>
  <si>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</si>
  <si>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</si>
  <si>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</si>
  <si>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</si>
  <si>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</si>
  <si>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</si>
  <si>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</si>
  <si>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</si>
  <si>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</si>
  <si>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</si>
  <si>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</si>
  <si>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</si>
  <si>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</si>
  <si>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</si>
  <si>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</si>
  <si>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</si>
  <si>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</si>
  <si>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</si>
  <si>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</si>
  <si>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</si>
  <si>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</si>
  <si>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</si>
  <si>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</si>
  <si>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</si>
  <si>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</si>
  <si>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</si>
  <si>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</si>
  <si>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</si>
  <si>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</si>
  <si>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</si>
  <si>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</si>
  <si>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</si>
  <si>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</si>
  <si>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</si>
  <si>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</si>
  <si>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</si>
  <si>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</si>
  <si>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</si>
  <si>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</si>
  <si>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</si>
  <si>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</si>
  <si>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</si>
  <si>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</si>
  <si>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</si>
  <si>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</si>
  <si>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</si>
  <si>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</si>
  <si>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</si>
  <si>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</si>
  <si>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</si>
  <si>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</si>
  <si>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</si>
  <si>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</si>
  <si>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</si>
  <si>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</si>
  <si>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</si>
  <si>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</si>
  <si>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</si>
  <si>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</si>
  <si>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</si>
  <si>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</si>
  <si>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</si>
  <si>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</si>
  <si>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</si>
  <si>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</si>
  <si>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</si>
  <si>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</si>
  <si>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</si>
  <si>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</si>
  <si>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</si>
  <si>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</si>
  <si>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</si>
  <si>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</si>
  <si>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</si>
  <si>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</si>
  <si>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</si>
  <si>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</si>
  <si>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</si>
  <si>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</si>
  <si>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</si>
  <si>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</si>
  <si>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</si>
  <si>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</si>
  <si>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</si>
  <si>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</si>
  <si>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</si>
  <si>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</si>
  <si>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</si>
  <si>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</si>
  <si>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</si>
  <si>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</si>
  <si>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</si>
  <si>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</si>
  <si>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</si>
  <si>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</si>
  <si>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</si>
  <si>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</si>
  <si>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</si>
  <si>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</si>
  <si>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</si>
  <si>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</si>
  <si>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</si>
  <si>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</si>
  <si>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</si>
  <si>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</si>
  <si>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</si>
  <si>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</si>
  <si>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</si>
  <si>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</si>
  <si>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</si>
  <si>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</si>
  <si>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</si>
  <si>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</si>
  <si>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</si>
  <si>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</si>
  <si>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</si>
  <si>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</si>
  <si>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</si>
  <si>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</si>
  <si>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</si>
  <si>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</si>
  <si>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</si>
  <si>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</si>
  <si>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</si>
  <si>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</si>
  <si>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</si>
  <si>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</si>
  <si>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</si>
  <si>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</si>
  <si>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</si>
  <si>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</si>
  <si>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</si>
  <si>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</si>
  <si>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</si>
  <si>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</si>
  <si>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</si>
  <si>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</si>
  <si>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</si>
  <si>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</si>
  <si>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</si>
  <si>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</si>
  <si>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</si>
  <si>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</si>
  <si>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</si>
  <si>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</si>
  <si>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</si>
  <si>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</si>
  <si>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</si>
  <si>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</si>
  <si>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</si>
  <si>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</si>
  <si>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</si>
  <si>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</si>
  <si>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</si>
  <si>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</si>
  <si>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</si>
  <si>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</si>
  <si>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</si>
  <si>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</si>
  <si>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</si>
  <si>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</si>
  <si>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</si>
  <si>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</si>
  <si>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</si>
  <si>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</si>
  <si>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</si>
  <si>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</si>
  <si>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</si>
  <si>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</si>
  <si>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</si>
  <si>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</si>
  <si>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</si>
  <si>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</si>
  <si>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</si>
  <si>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</si>
  <si>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</si>
  <si>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</si>
  <si>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</si>
  <si>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</si>
  <si>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</si>
  <si>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</si>
  <si>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</si>
  <si>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</si>
  <si>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</si>
  <si>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</si>
  <si>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</si>
  <si>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</si>
  <si>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</si>
  <si>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</si>
  <si>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</si>
  <si>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</si>
  <si>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</si>
  <si>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</si>
  <si>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</si>
  <si>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</si>
  <si>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</si>
  <si>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</si>
  <si>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</si>
  <si>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</si>
  <si>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</si>
  <si>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</si>
  <si>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</si>
  <si>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</si>
  <si>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</si>
  <si>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</si>
  <si>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</si>
  <si>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</si>
  <si>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</si>
  <si>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</si>
  <si>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</si>
  <si>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</si>
  <si>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</si>
  <si>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</si>
  <si>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</si>
  <si>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</si>
  <si>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</si>
  <si>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</si>
  <si>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</si>
  <si>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</si>
  <si>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</si>
  <si>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</si>
  <si>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</si>
  <si>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</si>
  <si>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</si>
  <si>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</si>
  <si>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</si>
  <si>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</si>
  <si>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</si>
  <si>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</si>
  <si>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</si>
  <si>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</si>
  <si>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</si>
  <si>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</si>
  <si>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</si>
  <si>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</si>
  <si>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</si>
  <si>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</si>
  <si>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</si>
  <si>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</si>
  <si>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</si>
  <si>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</si>
  <si>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</si>
  <si>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</si>
  <si>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</si>
  <si>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</si>
  <si>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</si>
  <si>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</si>
  <si>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</si>
  <si>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</si>
  <si>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</si>
  <si>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</si>
  <si>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</si>
  <si>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</si>
  <si>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</si>
  <si>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</si>
  <si>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</si>
  <si>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</si>
  <si>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</si>
  <si>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</si>
  <si>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</si>
  <si>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</si>
  <si>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</si>
  <si>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</si>
  <si>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</si>
  <si>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</si>
  <si>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</si>
  <si>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</si>
  <si>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</si>
  <si>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</si>
  <si>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</si>
  <si>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</si>
  <si>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</si>
  <si>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</si>
  <si>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</si>
  <si>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</si>
  <si>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</si>
  <si>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</si>
  <si>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</si>
  <si>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</si>
  <si>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</si>
  <si>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</si>
  <si>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</si>
  <si>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</si>
  <si>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</si>
  <si>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</si>
  <si>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</si>
  <si>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</si>
  <si>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</si>
  <si>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</si>
  <si>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</si>
  <si>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</si>
  <si>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</si>
  <si>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</si>
  <si>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</si>
  <si>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</si>
  <si>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</si>
  <si>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</si>
  <si>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</si>
  <si>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</si>
  <si>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</si>
  <si>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</si>
  <si>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</si>
  <si>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</si>
  <si>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</si>
  <si>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</si>
  <si>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</si>
  <si>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</si>
  <si>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</si>
  <si>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</si>
  <si>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</si>
  <si>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</si>
  <si>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</si>
  <si>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</si>
  <si>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</si>
  <si>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</si>
  <si>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</si>
  <si>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</si>
  <si>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</si>
  <si>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</si>
  <si>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</si>
  <si>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</si>
  <si>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</si>
  <si>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</si>
  <si>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</si>
  <si>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</si>
  <si>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</si>
  <si>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</si>
  <si>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</si>
  <si>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</si>
  <si>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</si>
  <si>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</si>
  <si>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</si>
  <si>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</si>
  <si>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</si>
  <si>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</si>
  <si>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</si>
  <si>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</si>
  <si>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</si>
  <si>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</si>
  <si>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</si>
  <si>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</si>
  <si>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</si>
  <si>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</si>
  <si>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</si>
  <si>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</si>
  <si>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</si>
  <si>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</si>
  <si>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</si>
  <si>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</si>
  <si>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</si>
  <si>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</si>
  <si>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</si>
  <si>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</si>
  <si>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</si>
  <si>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</si>
  <si>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</si>
  <si>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</si>
  <si>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</si>
  <si>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</si>
  <si>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</si>
  <si>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</si>
  <si>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</si>
  <si>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</si>
  <si>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</si>
  <si>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</si>
  <si>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</si>
  <si>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</si>
  <si>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</si>
  <si>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</si>
  <si>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</si>
  <si>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</si>
  <si>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</si>
  <si>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</si>
  <si>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</si>
  <si>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</si>
  <si>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</si>
  <si>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</si>
  <si>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</si>
  <si>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</si>
  <si>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</si>
  <si>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</si>
  <si>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</si>
  <si>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</si>
  <si>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</si>
  <si>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</si>
  <si>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</si>
  <si>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</si>
  <si>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</si>
  <si>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</si>
  <si>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</si>
  <si>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</si>
  <si>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</si>
  <si>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</si>
  <si>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</si>
  <si>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</si>
  <si>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</si>
  <si>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</si>
  <si>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</si>
  <si>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</si>
  <si>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</si>
  <si>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</si>
  <si>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</si>
  <si>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</si>
  <si>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</si>
  <si>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</si>
  <si>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</si>
  <si>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</si>
  <si>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</si>
  <si>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</si>
  <si>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</si>
  <si>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</si>
  <si>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</si>
  <si>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</si>
  <si>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</si>
  <si>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</si>
  <si>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</si>
  <si>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</si>
  <si>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</si>
  <si>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</si>
  <si>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</si>
  <si>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</si>
  <si>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</si>
  <si>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</si>
  <si>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</si>
  <si>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</si>
  <si>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</si>
  <si>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</si>
  <si>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</si>
  <si>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</si>
  <si>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</si>
  <si>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</si>
  <si>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</si>
  <si>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</si>
  <si>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</si>
  <si>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</si>
  <si>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</si>
  <si>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</si>
  <si>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</si>
  <si>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</si>
  <si>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</si>
  <si>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</si>
  <si>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</si>
  <si>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</si>
  <si>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</si>
  <si>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</si>
  <si>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</si>
  <si>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</si>
  <si>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</si>
  <si>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</si>
  <si>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</si>
  <si>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</si>
  <si>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</si>
  <si>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</si>
  <si>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</si>
  <si>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</si>
  <si>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</si>
  <si>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</si>
  <si>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</si>
  <si>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</si>
  <si>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</si>
  <si>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</si>
  <si>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</si>
  <si>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</si>
  <si>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</si>
  <si>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</si>
  <si>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</si>
  <si>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</si>
  <si>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</si>
  <si>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</si>
  <si>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</si>
  <si>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</si>
  <si>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</si>
  <si>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</si>
  <si>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</si>
  <si>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</si>
  <si>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</si>
  <si>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</si>
  <si>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</si>
  <si>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</si>
  <si>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</si>
  <si>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</si>
  <si>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</si>
  <si>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</si>
  <si>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</si>
  <si>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</si>
  <si>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</si>
  <si>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</si>
  <si>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</si>
  <si>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</si>
  <si>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</si>
  <si>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</si>
  <si>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</si>
  <si>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</si>
  <si>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</si>
  <si>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</si>
  <si>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</si>
  <si>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</si>
  <si>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</si>
  <si>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</si>
  <si>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</si>
  <si>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</si>
  <si>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</si>
  <si>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</si>
  <si>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</si>
  <si>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</si>
  <si>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</si>
  <si>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</si>
  <si>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</si>
  <si>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</si>
  <si>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</si>
  <si>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</si>
  <si>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</si>
  <si>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</si>
  <si>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</si>
  <si>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</si>
  <si>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</si>
  <si>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</si>
  <si>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</si>
  <si>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</si>
  <si>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</si>
  <si>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</si>
  <si>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</si>
  <si>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</si>
  <si>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</si>
  <si>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</si>
  <si>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</si>
  <si>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</si>
  <si>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</si>
  <si>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</si>
  <si>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</si>
  <si>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</si>
  <si>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</si>
  <si>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</si>
  <si>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</si>
  <si>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</si>
  <si>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</si>
  <si>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</si>
  <si>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</si>
  <si>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</si>
  <si>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</si>
  <si>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</si>
  <si>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</si>
  <si>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</si>
  <si>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</si>
  <si>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</si>
  <si>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</si>
  <si>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</si>
  <si>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</si>
  <si>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</si>
  <si>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</si>
  <si>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</si>
  <si>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</si>
  <si>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</si>
  <si>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</si>
  <si>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</si>
  <si>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</si>
  <si>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</si>
  <si>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</si>
  <si>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</si>
  <si>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</si>
  <si>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</si>
  <si>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</si>
  <si>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</si>
  <si>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</si>
  <si>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</si>
  <si>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</si>
  <si>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</si>
  <si>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</si>
  <si>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</si>
  <si>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</si>
  <si>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</si>
  <si>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</si>
  <si>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</si>
  <si>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</si>
  <si>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</si>
  <si>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</si>
  <si>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</si>
  <si>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</si>
  <si>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</si>
  <si>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</si>
  <si>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</si>
  <si>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</si>
  <si>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</si>
  <si>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</si>
  <si>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</si>
  <si>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</si>
  <si>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</si>
  <si>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</si>
  <si>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</si>
  <si>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</si>
  <si>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</si>
  <si>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</si>
  <si>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</si>
  <si>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</si>
  <si>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</si>
  <si>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</si>
  <si>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</si>
  <si>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</si>
  <si>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</si>
  <si>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</si>
  <si>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</si>
  <si>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</si>
  <si>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</si>
  <si>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</si>
  <si>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</si>
  <si>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</si>
  <si>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</si>
  <si>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</si>
  <si>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</si>
  <si>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</si>
  <si>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</si>
  <si>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</si>
  <si>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</si>
  <si>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</si>
  <si>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</si>
  <si>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</si>
  <si>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</si>
  <si>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</si>
  <si>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</si>
  <si>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</si>
  <si>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</si>
  <si>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</si>
  <si>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</si>
  <si>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</si>
  <si>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</si>
  <si>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</si>
  <si>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</si>
  <si>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</si>
  <si>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</si>
  <si>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</si>
  <si>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</si>
  <si>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</si>
  <si>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</si>
  <si>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</si>
  <si>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</si>
  <si>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</si>
  <si>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</si>
  <si>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</si>
  <si>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</si>
  <si>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</si>
  <si>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</si>
  <si>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</si>
  <si>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</si>
  <si>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</si>
  <si>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</si>
  <si>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</si>
  <si>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</si>
  <si>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</si>
  <si>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</si>
  <si>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</si>
  <si>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</si>
  <si>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</si>
  <si>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</si>
  <si>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</si>
  <si>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</si>
  <si>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</si>
  <si>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</si>
  <si>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</si>
  <si>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</si>
  <si>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</si>
  <si>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</si>
  <si>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</si>
  <si>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</si>
  <si>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</si>
  <si>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</si>
  <si>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</si>
  <si>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</si>
  <si>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</si>
  <si>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</si>
  <si>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</si>
  <si>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</si>
  <si>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</si>
  <si>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</si>
  <si>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</si>
  <si>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</si>
  <si>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</si>
  <si>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</si>
  <si>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</si>
  <si>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</si>
  <si>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</si>
  <si>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</si>
  <si>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</si>
  <si>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</si>
  <si>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</si>
  <si>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</si>
  <si>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</si>
  <si>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</si>
  <si>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</si>
  <si>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</si>
  <si>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</si>
  <si>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</si>
  <si>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</si>
  <si>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</si>
  <si>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</si>
  <si>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</si>
  <si>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</si>
  <si>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</si>
  <si>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</si>
  <si>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</si>
  <si>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</si>
  <si>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</si>
  <si>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</si>
  <si>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</si>
  <si>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</si>
  <si>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</si>
  <si>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</si>
  <si>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</si>
  <si>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</si>
  <si>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</si>
  <si>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</si>
  <si>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</si>
  <si>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</si>
  <si>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</si>
  <si>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</si>
  <si>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</si>
  <si>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</si>
  <si>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</si>
  <si>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</si>
  <si>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</si>
  <si>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</si>
  <si>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</si>
  <si>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</si>
  <si>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</si>
  <si>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</si>
  <si>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</si>
  <si>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</si>
  <si>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</si>
  <si>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</si>
  <si>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</si>
  <si>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</si>
  <si>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</si>
  <si>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</si>
  <si>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</si>
  <si>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</si>
  <si>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</si>
  <si>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</si>
  <si>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</si>
  <si>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</si>
  <si>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</si>
  <si>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</si>
  <si>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</si>
  <si>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</si>
  <si>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</si>
  <si>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</si>
  <si>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</si>
  <si>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</si>
  <si>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</si>
  <si>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</si>
  <si>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</si>
  <si>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</si>
  <si>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</si>
  <si>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</si>
  <si>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</si>
  <si>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</si>
  <si>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</si>
  <si>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</si>
  <si>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</si>
  <si>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</si>
  <si>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</si>
  <si>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</si>
  <si>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</si>
  <si>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</si>
  <si>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</si>
  <si>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</si>
  <si>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</si>
  <si>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</si>
  <si>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</si>
  <si>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</si>
  <si>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</si>
  <si>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</si>
  <si>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</si>
  <si>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</si>
  <si>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</si>
  <si>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</si>
  <si>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</si>
  <si>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</si>
  <si>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</si>
  <si>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</si>
  <si>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</si>
  <si>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</si>
  <si>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</si>
  <si>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</si>
  <si>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</si>
  <si>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</si>
  <si>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</si>
  <si>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</si>
  <si>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</si>
  <si>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</si>
  <si>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</si>
  <si>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</si>
  <si>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</si>
  <si>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</si>
  <si>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</si>
  <si>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</si>
  <si>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</si>
  <si>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</si>
  <si>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</si>
  <si>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</si>
  <si>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</si>
  <si>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</si>
  <si>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</si>
  <si>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</si>
  <si>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</si>
  <si>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</si>
  <si>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</si>
  <si>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</si>
  <si>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</si>
  <si>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</si>
  <si>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</si>
  <si>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</si>
  <si>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</si>
  <si>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</si>
  <si>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</si>
  <si>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</si>
  <si>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</si>
  <si>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</si>
  <si>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</si>
  <si>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</si>
  <si>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</si>
  <si>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</si>
  <si>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</si>
  <si>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</si>
  <si>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</si>
  <si>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</si>
  <si>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</si>
  <si>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</si>
  <si>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</si>
  <si>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</si>
  <si>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</si>
  <si>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</si>
  <si>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</si>
  <si>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</si>
  <si>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</si>
  <si>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</si>
  <si>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</si>
  <si>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</si>
  <si>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</si>
  <si>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</si>
  <si>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</si>
  <si>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</si>
  <si>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</si>
  <si>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</si>
  <si>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</si>
  <si>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</si>
  <si>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</si>
  <si>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</si>
  <si>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</si>
  <si>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</si>
  <si>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</si>
  <si>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</si>
  <si>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</si>
  <si>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</si>
  <si>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</si>
  <si>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</si>
  <si>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</si>
  <si>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</si>
  <si>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</si>
  <si>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</si>
  <si>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</si>
  <si>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</si>
  <si>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</si>
  <si>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</si>
  <si>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</si>
  <si>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</si>
  <si>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</si>
  <si>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</si>
  <si>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</si>
  <si>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</si>
  <si>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</si>
  <si>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</si>
  <si>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</si>
  <si>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</si>
  <si>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</si>
  <si>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</si>
  <si>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</si>
  <si>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</si>
  <si>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</si>
  <si>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</si>
  <si>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</si>
  <si>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</si>
  <si>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</si>
  <si>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</si>
  <si>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</si>
  <si>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</si>
  <si>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</si>
  <si>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</si>
  <si>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</si>
  <si>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</si>
  <si>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</si>
  <si>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</si>
  <si>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</si>
  <si>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</si>
  <si>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</si>
  <si>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PCM-20251006-00002253</t>
  </si>
  <si>
    <t xml:space="preserve">team on way need 120 min </t>
  </si>
  <si>
    <t xml:space="preserve">no pcm </t>
  </si>
  <si>
    <t xml:space="preserve">na </t>
  </si>
  <si>
    <t xml:space="preserve">site flapping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</si>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</sst>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274.02514236111165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22049</v>
      </c>
      <c r="E3" s="65" t="s">
        <v>38964</v>
      </c>
      <c r="F3" s="66">
        <v>45936.952951388892</v>
      </c>
      <c r="G3" s="67">
        <f ca="1">IFERROR(NOW()-F3,"")</f>
        <v>2.0616898145817686E-2</v>
      </c>
      <c r="H3" s="66">
        <v>45936.947083333333</v>
      </c>
      <c r="I3" s="73" t="str">
        <f>IFERROR(VLOOKUP(D3,DB!A:F,6,0),"")</f>
        <v>SCECO</v>
      </c>
      <c r="J3" s="73" t="str">
        <f>IFERROR(VLOOKUP(D3,DB!A:G,7,0),"")</f>
        <v>No BB Design+No BB Shifted</v>
      </c>
      <c r="K3" s="69" t="s">
        <v>38967</v>
      </c>
      <c r="L3" s="70" t="str">
        <f>IFERROR(VLOOKUP(D3,DB!A:I,9,0),"")</f>
        <v>Latis</v>
      </c>
    </row>
    <row r="4" spans="1:12" ht="15" customHeight="1">
      <c r="A4" s="63" t="s">
        <v>38968</v>
      </c>
      <c r="B4" s="73" t="str">
        <f>IFERROR(VLOOKUP(D4,DB!A:K,11,0),"")</f>
        <v>R1</v>
      </c>
      <c r="C4" s="64">
        <v>1</v>
      </c>
      <c r="D4" s="64" t="s">
        <v>16707</v>
      </c>
      <c r="E4" s="65"/>
      <c r="F4" s="66" t="s">
        <v>38969</v>
      </c>
      <c r="G4" s="67" t="str">
        <f ca="1">IFERROR(NOW()-F4,"")</f>
        <v/>
      </c>
      <c r="H4" s="66">
        <v>45936.954247685186</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45936.973568287038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45936.973568287038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45936.973568287038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45936.973568287038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45936.973568287038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45936.973568287038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45936.973568287038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45936.973568287038</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45936.973568287038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45936.973568287038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45936.973568287038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45936.973568287038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45936.973568287038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45936.973568287038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45936.973568287038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45936.973568287038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45936.973568287038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45936.973568287038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45936.973568287038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45936.973568287038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45936.973568287038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45936.973568287038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45936.973568287038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45936.973568287038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45936.973568287038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45936.973568287038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45936.973568287038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45936.973568287038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45936.973568287038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45936.973568287038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45936.973568287038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45936.973568287038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45936.973568287038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45936.973568287038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45936.973568287038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45936.973568287038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45936.973568287038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45936.973568287038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45936.973568287038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45936.973568287038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45936.973568287038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45936.973568287038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45936.973568287038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45936.973568287038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45936.973568287038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45936.973568287038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45936.973568287038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45936.973568287038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45936.973568287038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45936.973568287038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45936.973568287038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45936.973568287038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45936.973568287038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45936.973568287038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45936.973568287038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45936.973568287038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45936.973568287038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45936.973568287038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45936.973568287038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45936.973568287038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45936.973568287038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45936.973568287038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45936.973568287038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45936.973568287038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45936.973568287038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45936.973568287038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45936.973568287038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45936.973568287038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45936.973568287038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45936.973568287038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45936.973568287038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45936.973568287038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45936.973568287038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45936.973568287038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45936.973568287038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45936.973568287038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45936.973568287038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45936.973568287038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45936.973568287038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45936.973568287038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45936.973568287038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45936.973568287038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45936.973568287038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45936.973568287038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45936.973568287038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45936.973568287038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45936.973568287038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45936.973568287038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45936.973568287038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45936.973568287038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45936.973568287038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45936.973568287038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45936.973568287038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45936.973568287038</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086705CA-FBD0-4FF0-B5EB-3C7B5974D1D4}"/>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130.24648495370639</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111.97373032407631</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1</v>
      </c>
      <c r="D5" s="18" t="s">
        <v>31479</v>
      </c>
      <c r="E5" s="131" t="s">
        <v>39048</v>
      </c>
      <c r="F5" s="132">
        <v>45936.714039351849</v>
      </c>
      <c r="G5" s="133">
        <f ca="1">IFERROR(NOW()-F5,"-")</f>
        <v>0.25952893518842757</v>
      </c>
      <c r="H5" s="132">
        <v>45936.705011574071</v>
      </c>
      <c r="I5" s="18" t="str">
        <f>IFERROR(VLOOKUP(D5,DB!A:F,6,0),"")</f>
        <v>Generator-SG</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18" t="s">
        <v>26514</v>
      </c>
      <c r="E6" s="131" t="s">
        <v>38964</v>
      </c>
      <c r="F6" s="132">
        <v>45936.871932870374</v>
      </c>
      <c r="G6" s="133">
        <f ca="1">IFERROR(NOW()-F6,"-")</f>
        <v>0.10163541666406672</v>
      </c>
      <c r="H6" s="132">
        <v>45936.866377314815</v>
      </c>
      <c r="I6" s="18" t="str">
        <f>IFERROR(VLOOKUP(D6,DB!A:F,6,0),"")</f>
        <v>Power Cube</v>
      </c>
      <c r="J6" s="18" t="str">
        <f>IFERROR(VLOOKUP(D6,DB!A:G,7,0),"")</f>
        <v>Good+No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39059</v>
      </c>
      <c r="B7" s="18" t="str">
        <f>IFERROR(VLOOKUP(D7,DB!A:K,11,0),"")</f>
        <v>R2</v>
      </c>
      <c r="C7" s="18">
        <v>2</v>
      </c>
      <c r="D7" s="18" t="s">
        <v>17684</v>
      </c>
      <c r="E7" s="131" t="s">
        <v>38964</v>
      </c>
      <c r="F7" s="132">
        <v>45936.919328703705</v>
      </c>
      <c r="G7" s="133">
        <f ca="1">IFERROR(NOW()-F7,"-")</f>
        <v>5.4239583332673647E-2</v>
      </c>
      <c r="H7" s="132">
        <v>45936.907523148147</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45936.973568287038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45936.973568287038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45936.973568287038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45936.973568287038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45936.973568287038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45936.973568287038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45936.973568287038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45936.973568287038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45936.973568287038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45936.973568287038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45936.973568287038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45936.973568287038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45936.973568287038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45936.973568287038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45936.973568287038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45936.973568287038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45936.973568287038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45936.973568287038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45936.973568287038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45936.973568287038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45936.973568287038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45936.973568287038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45936.973568287038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45936.973568287038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45936.973568287038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45936.973568287038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45936.973568287038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45936.973568287038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45936.973568287038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45936.973568287038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45936.973568287038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45936.973568287038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45936.973568287038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45936.973568287038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45936.973568287038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45936.973568287038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45936.973568287038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45936.973568287038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45936.973568287038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45936.973568287038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45936.973568287038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45936.973568287038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45936.973568287038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45936.973568287038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45936.973568287038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45936.973568287038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45936.973568287038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45936.973568287038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45936.973568287038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45936.973568287038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45936.973568287038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45936.973568287038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45936.973568287038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45936.973568287038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45936.973568287038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45936.973568287038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45936.973568287038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45936.973568287038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45936.973568287038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45936.973568287038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45936.973568287038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45936.973568287038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45936.973568287038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45936.973568287038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45936.973568287038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45936.973568287038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45936.973568287038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45936.973568287038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45936.973568287038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45936.973568287038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45936.973568287038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45936.973568287038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45936.973568287038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45936.973568287038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45936.973568287038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45936.973568287038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45936.973568287038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45936.973568287038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45936.973568287038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45936.973568287038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45936.973568287038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45936.973568287038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45936.973568287038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45936.973568287038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45936.973568287038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45936.973568287038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45936.973568287038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45936.973568287038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45936.973568287038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45936.973568287038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45936.973568287038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45936.973568287038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45936.973568287038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45936.973568287038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45936.973568287038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45936.973568287038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45936.973568287038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45936.973568287038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45936.973568287038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45936.973568287038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45936.973568287038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45936.973568287038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45936.973568287038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45936.973568287038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45936.973568287038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45936.973568287038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45936.973568287038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45936.973568287038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45936.973568287038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45936.973568287038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45936.973568287038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45936.973568287038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45936.973568287038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45936.973568287038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45936.973568287038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45936.973568287038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45936.973568287038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45936.973568287038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45936.973568287038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45936.973568287038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45936.973568287038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45936.973568287038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45936.973568287038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45936.973568287038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45936.973568287038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45936.973568287038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45936.973568287038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45936.973568287038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45936.973568287038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45936.973568287038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45936.973568287038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45936.973568287038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45936.973568287038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45936.973568287038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45936.973568287038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45936.973568287038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45936.973568287038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45936.973568287038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45936.973568287038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45936.973568287038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45936.973568287038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45936.973568287038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45936.973568287038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45936.973568287038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45936.973568287038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45936.973568287038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45936.973568287038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45936.973568287038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45936.973568287038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45936.973568287038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45936.973568287038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45936.973568287038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45936.973568287038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45936.973568287038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45936.973568287038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45936.973568287038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45936.973568287038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45936.973568287038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45936.973568287038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45936.973568287038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45936.973568287038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45936.973568287038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45936.973568287038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45936.973568287038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45936.973568287038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45936.973568287038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45936.973568287038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45936.973568287038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45936.973568287038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45936.973568287038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45936.973568287038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45936.973568287038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45936.973568287038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45936.973568287038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45936.973568287038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45936.973568287038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45936.973568287038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45936.973568287038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45936.973568287038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45936.973568287038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45936.973568287038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45936.973568287038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45936.973568287038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45936.973568287038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45936.973568287038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45936.973568287038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45936.973568287038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45936.973568287038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45936.973568287038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45936.973568287038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45936.973568287038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45936.973568287038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45936.973568287038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45936.973568287038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45936.973568287038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45936.973568287038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45936.973568287038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45936.973568287038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45936.973568287038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45936.973568287038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45936.973568287038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45936.973568287038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45936.973568287038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45936.973568287038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45936.973568287038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45936.973568287038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45936.973568287038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45936.973568287038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45936.973568287038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45936.973568287038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45936.973568287038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45936.973568287038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45936.973568287038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45936.973568287038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45936.973568287038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45936.973568287038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45936.973568287038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45936.973568287038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45936.973568287038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45936.973568287038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45936.973568287038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45936.973568287038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45936.973568287038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45936.973568287038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45936.973568287038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45936.973568287038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45936.973568287038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45936.973568287038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45936.973568287038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45936.973568287038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45936.973568287038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45936.973568287038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45936.973568287038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45936.973568287038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45936.973568287038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45936.973568287038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45936.973568287038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45936.973568287038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45936.973568287038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45936.973568287038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45936.973568287038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45936.973568287038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45936.973568287038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45936.973568287038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45936.973568287038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45936.973568287038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45936.973568287038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45936.973568287038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39061</v>
      </c>
      <c r="B2" s="75" t="str">
        <f>IFERROR(VLOOKUP(D2,DB!A:K,11,0),"")</f>
        <v>R3</v>
      </c>
      <c r="C2" s="18">
        <v>1</v>
      </c>
      <c r="D2" s="18" t="s">
        <v>20663</v>
      </c>
      <c r="E2" s="18" t="s">
        <v>38964</v>
      </c>
      <c r="F2" s="22">
        <v>45936.94425925926</v>
      </c>
      <c r="G2" s="21">
        <f t="shared" ref="G2:G41" ca="1" si="0">IFERROR(NOW()-F2,"-")</f>
        <v>2.9309027777344454E-2</v>
      </c>
      <c r="H2" s="22">
        <v>45818.916689814818</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45936.973568287038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45936.973568287038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45936.973568287038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45936.973568287038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45936.973568287038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45936.973568287038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45936.973568287038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45936.973568287038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45936.973568287038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45936.973568287038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45936.973568287038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45936.973568287038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45936.973568287038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45936.973568287038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45936.973568287038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45936.973568287038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45936.973568287038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45936.973568287038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45936.973568287038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45936.973568287038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45936.973568287038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45936.973568287038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45936.973568287038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45936.973568287038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45936.973568287038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45936.973568287038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45936.973568287038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45936.973568287038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45936.973568287038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45936.973568287038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45936.973568287038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45936.973568287038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45936.973568287038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45936.973568287038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45936.973568287038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45936.973568287038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45936.973568287038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45936.973568287038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45936.973568287038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45936.973568287038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45936.973568287038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45936.973568287038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45936.973568287038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45936.973568287038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45936.973568287038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45936.973568287038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45936.973568287038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45936.973568287038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45936.973568287038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45936.973568287038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45936.973568287038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45936.973568287038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45936.973568287038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45936.973568287038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45936.973568287038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45936.973568287038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45936.973568287038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45936.973568287038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45936.973568287038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45936.973568287038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45936.973568287038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45936.973568287038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45936.973568287038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45936.973568287038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45936.973568287038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45936.973568287038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45936.973568287038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45936.973568287038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45936.973568287038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45936.973568287038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45936.973568287038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45936.973568287038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45936.973568287038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45936.973568287038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45936.973568287038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45936.973568287038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45936.973568287038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45936.973568287038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45936.973568287038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45936.973568287038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45936.973568287038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45936.973568287038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45936.973568287038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45936.973568287038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45936.973568287038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45936.973568287038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45936.973568287038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45936.973568287038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45936.973568287038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45936.973568287038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45936.973568287038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45936.973568287038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45936.973568287038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45936.973568287038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45936.973568287038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45936.973568287038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45936.973568287038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45936.973568287038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45936.973568287038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45936.973568287038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45936.973568287038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45936.973568287038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45936.973568287038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45936.973568287038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45936.973568287038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45936.973568287038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45936.973568287038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45936.973568287038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45936.973568287038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45936.973568287038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45936.973568287038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45936.973568287038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45936.973568287038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45936.973568287038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45936.973568287038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45936.973568287038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45936.973568287038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45936.973568287038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45936.973568287038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45936.973568287038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45936.973568287038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45936.973568287038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45936.973568287038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45936.973568287038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45936.973568287038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45936.973568287038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45936.973568287038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45936.973568287038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45936.973568287038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45936.973568287038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45936.973568287038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45936.973568287038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45936.973568287038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45936.973568287038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45936.973568287038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45936.973568287038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45936.973568287038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45936.973568287038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45936.973568287038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45936.973568287038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45936.973568287038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45936.973568287038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45936.973568287038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45936.973568287038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45936.973568287038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45936.973568287038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45936.973568287038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45936.973568287038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45936.973568287038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45936.973568287038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45936.973568287038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45936.973568287038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45936.973568287038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45936.973568287038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45936.973568287038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45936.973568287038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45936.973568287038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45936.973568287038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45936.973568287038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45936.973568287038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45936.973568287038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45936.973568287038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45936.973568287038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45936.973568287038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45936.973568287038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45936.973568287038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45936.973568287038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45936.973568287038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45936.973568287038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45936.973568287038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45936.973568287038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45936.973568287038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45936.973568287038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45936.973568287038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45936.973568287038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45936.973568287038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45936.973568287038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45936.973568287038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45936.973568287038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45936.973568287038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45936.973568287038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45936.973568287038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45936.973568287038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45936.973568287038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45936.973568287038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45936.973568287038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45936.973568287038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45936.973568287038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45936.973568287038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45936.973568287038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45936.973568287038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45936.973568287038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45936.973568287038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45936.973568287038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45936.973568287038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45936.973568287038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45936.973568287038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45936.973568287038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45936.973568287038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45936.973568287038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45936.973568287038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45936.973568287038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45936.973568287038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45936.973568287038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45936.973568287038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45936.973568287038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45936.973568287038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45936.973568287038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45936.973568287038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45936.973568287038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45936.973568287038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45936.973568287038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45936.973568287038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45936.973568287038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45936.973568287038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45936.973568287038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45936.973568287038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45936.973568287038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45936.973568287038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45936.973568287038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45936.973568287038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45936.973568287038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45936.973568287038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45936.973568287038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45936.973568287038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45936.973568287038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45936.973568287038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45936.973568287038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45936.973568287038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45936.973568287038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45936.973568287038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45936.973568287038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45936.973568287038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45936.973568287038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45936.973568287038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45936.973568287038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45936.973568287038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45936.973568287038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45936.973568287038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45936.973568287038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45936.973568287038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45936.973568287038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45936.973568287038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45936.973568287038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45936.973568287038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45936.973568287038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45936.973568287038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45936.973568287038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45936.973568287038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45936.973568287038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45936.973568287038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45936.973568287038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45936.973568287038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45936.973568287038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45936.973568287038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45936.973568287038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45936.973568287038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45936.973568287038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45936.973568287038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45936.973568287038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45936.973568287038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45936.973568287038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45936.973568287038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45936.973568287038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45936.973568287038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45936.973568287038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45936.973568287038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45936.973568287038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45936.973568287038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45936.973568287038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45936.973568287038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45936.973568287038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45936.973568287038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45936.973568287038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45936.973568287038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45936.973568287038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45936.973568287038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45936.973568287038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45936.973568287038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45936.973568287038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45936.973568287038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45936.973568287038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45936.973568287038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45936.973568287038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45936.973568287038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45936.973568287038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45936.973568287038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45936.973568287038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45936.973568287038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45936.973568287038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45936.973568287038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45936.973568287038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45936.973568287038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45936.973568287038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45936.973568287038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45936.973568287038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45936.973568287038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45936.973568287038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45936.973568287038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45936.973568287038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45936.973568287038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45936.973568287038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45936.973568287038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45936.973568287038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45936.973568287038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45936.973568287038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45936.973568287038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45936.973568287038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45936.973568287038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45936.973568287038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45936.973568287038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45936.973568287038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45936.973568287038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45936.973568287038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45936.973568287038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45936.973568287038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45936.973568287038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45936.973568287038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45936.973568287038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45936.973568287038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45936.973568287038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45936.973568287038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45936.973568287038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45936.973568287038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45936.973568287038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45936.973568287038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45936.973568287038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45936.973568287038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45936.973568287038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45936.973568287038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45936.973568287038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45936.973568287038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45936.973568287038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45936.973568287038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45936.973568287038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45936.973568287038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45936.973568287038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45936.973568287038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45936.973568287038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45936.973568287038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45936.973568287038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45936.973568287038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45936.973568287038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45936.973568287038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45936.973568287038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45936.973568287038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45936.973568287038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45936.973568287038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45936.973568287038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45936.973568287038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45936.973568287038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45936.973568287038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45936.973568287038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45936.973568287038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45936.973568287038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45936.973568287038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45936.973568287038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45936.973568287038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45936.973568287038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45936.973568287038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45936.973568287038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45936.973568287038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45936.973568287038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45936.973568287038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45936.973568287038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45936.973568287038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45936.973568287038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45936.973568287038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45936.973568287038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45936.973568287038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45936.973568287038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45936.973568287038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45936.973568287038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45936.973568287038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45936.973568287038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45936.973568287038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45936.973568287038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45936.973568287038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45936.973568287038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45936.973568287038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45936.973568287038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45936.973568287038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45936.973568287038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45936.973568287038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45936.973568287038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45936.973568287038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45936.973568287038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45936.973568287038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45936.973568287038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45936.973568287038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45936.973568287038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45936.973568287038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45936.973568287038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45936.973568287038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45936.973568287038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45936.973568287038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45936.973568287038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45936.973568287038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45936.973568287038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45936.973568287038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45936.973568287038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45936.973568287038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45936.973568287038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45936.973568287038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45936.973568287038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45936.973568287038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45936.973568287038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45936.973568287038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45936.973568287038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45936.973568287038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45936.973568287038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45936.973568287038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45936.973568287038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45936.973568287038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45936.973568287038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45936.973568287038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45936.973568287038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45936.973568287038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45936.973568287038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45936.973568287038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45936.973568287038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45936.973568287038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45936.973568287038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45936.973568287038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45936.973568287038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45936.973568287038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45936.973568287038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45936.973568287038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45936.973568287038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45936.973568287038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45936.973568287038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45936.973568287038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45936.973568287038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45936.973568287038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45936.973568287038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45936.973568287038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45936.973568287038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45936.973568287038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45936.973568287038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45936.973568287038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45936.973568287038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45936.973568287038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45936.973568287038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45936.973568287038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45936.973568287038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45936.973568287038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45936.973568287038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45936.973568287038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45936.973568287038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45936.973568287038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45936.973568287038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45936.973568287038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45936.973568287038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45936.973568287038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45936.973568287038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45936.973568287038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45936.973568287038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45936.973568287038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45936.973568287038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45936.973568287038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45936.973568287038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45936.973568287038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45936.973568287038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45936.973568287038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45936.973568287038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45936.973568287038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45936.973568287038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45936.973568287038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45936.973568287038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45936.973568287038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45936.973568287038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45936.973568287038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45936.973568287038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45936.973568287038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45936.973568287038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45936.973568287038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45936.973568287038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45936.973568287038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45936.973568287038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45936.973568287038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45936.973568287038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45936.973568287038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45936.973568287038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45936.973568287038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45936.973568287038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45936.973568287038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45936.973568287038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45936.973568287038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45936.973568287038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45936.973568287038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45936.973568287038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45936.973568287038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45936.973568287038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45936.973568287038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45936.973568287038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45936.973568287038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45936.973568287038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45936.973568287038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45936.973568287038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45936.973568287038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45936.973568287038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45936.973568287038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45936.973568287038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45936.973568287038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45936.973568287038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45936.973568287038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45936.973568287038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45936.973568287038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45936.973568287038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45936.973568287038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45936.973568287038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45936.973568287038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45936.973568287038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45936.973568287038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45936.973568287038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45936.973568287038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45936.973568287038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45936.973568287038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45936.973568287038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45936.973568287038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45936.973568287038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45936.973568287038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45936.973568287038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45936.973568287038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45936.973568287038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45936.973568287038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45936.973568287038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45936.973568287038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45936.973568287038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45936.973568287038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45936.973568287038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45936.973568287038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45936.973568287038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45936.973568287038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45936.973568287038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45936.973568287038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45936.973568287038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45936.973568287038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45936.973568287038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45936.973568287038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45936.973568287038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45936.973568287038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45936.973568287038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45936.973568287038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45936.973568287038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45936.973568287038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45936.973568287038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45936.973568287038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45936.973568287038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45936.973568287038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45936.973568287038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45936.973568287038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45936.973568287038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45936.973568287038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45936.973568287038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45936.973568287038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45936.973568287038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45936.973568287038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45936.973568287038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45936.973568287038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45936.973568287038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45936.973568287038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45936.973568287038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45936.973568287038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45936.973568287038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45936.973568287038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45936.973568287038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45936.973568287038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45936.973568287038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45936.973568287038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45936.973568287038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45936.973568287038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45936.973568287038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45936.973568287038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45936.973568287038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45936.973568287038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45936.973568287038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45936.973568287038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45936.973568287038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45936.973568287038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45936.973568287038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45936.973568287038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45936.973568287038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45936.973568287038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45936.973568287038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45936.973568287038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45936.973568287038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45936.973568287038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45936.973568287038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45936.973568287038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45936.973568287038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45936.973568287038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45936.973568287038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45936.973568287038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45936.973568287038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45936.973568287038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45936.973568287038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45936.973568287038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45936.973568287038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45936.973568287038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45936.973568287038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45936.973568287038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45936.973568287038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45936.973568287038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45936.973568287038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45936.973568287038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45936.973568287038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45936.973568287038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45936.973568287038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45936.973568287038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45936.973568287038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45936.973568287038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45936.973568287038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45936.973568287038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45936.973568287038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45936.973568287038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45936.973568287038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45936.973568287038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45936.973568287038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45936.973568287038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45936.973568287038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45936.973568287038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45936.973568287038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45936.973568287038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45936.973568287038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45936.973568287038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45936.973568287038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45936.973568287038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45936.973568287038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45936.973568287038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45936.973568287038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45936.973568287038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45936.973568287038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45936.973568287038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45936.973568287038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45936.973568287038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45936.973568287038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45936.973568287038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45936.973568287038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45936.973568287038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45936.973568287038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45936.973568287038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45936.973568287038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45936.973568287038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45936.973568287038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45936.973568287038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45936.973568287038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45936.973568287038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45936.973568287038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45936.973568287038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45936.973568287038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45936.973568287038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45936.973568287038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45936.973568287038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45936.973568287038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45936.973568287038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45936.973568287038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45936.973568287038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45936.973568287038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45936.973568287038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45936.973568287038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45936.973568287038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45936.973568287038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45936.973568287038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45936.973568287038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45936.973568287038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45936.973568287038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45936.973568287038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45936.973568287038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45936.973568287038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45936.973568287038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45936.973568287038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45936.973568287038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45936.973568287038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45936.973568287038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45936.973568287038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45936.973568287038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45936.973568287038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45936.973568287038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45936.973568287038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45936.973568287038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45936.973568287038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45936.973568287038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45936.973568287038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45936.973568287038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45936.973568287038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45936.973568287038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45936.973568287038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45936.973568287038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45936.973568287038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45936.973568287038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45936.973568287038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45936.973568287038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45936.973568287038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45936.973568287038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45936.973568287038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45936.973568287038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45936.973568287038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45936.973568287038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45936.973568287038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45936.973568287038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45936.973568287038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45936.973568287038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45936.973568287038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45936.973568287038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45936.973568287038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45936.973568287038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45936.973568287038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45936.973568287038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45936.973568287038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45936.973568287038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45936.973568287038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45936.973568287038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45936.973568287038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45936.973568287038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45936.973568287038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45936.973568287038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45936.973568287038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45936.973568287038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45936.973568287038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45936.973568287038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45936.973568287038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45936.973568287038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45936.973568287038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45936.973568287038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45936.973568287038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45936.973568287038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45936.973568287038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45936.973568287038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45936.973568287038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45936.973568287038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45936.973568287038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45936.973568287038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45936.973568287038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45936.973568287038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45936.973568287038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45936.973568287038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45936.973568287038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45936.973568287038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45936.973568287038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45936.973568287038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45936.973568287038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45936.973568287038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45936.973568287038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45936.973568287038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45936.973568287038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45936.973568287038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45936.973568287038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45936.973568287038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45936.973568287038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45936.973568287038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45936.973568287038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45936.973568287038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45936.973568287038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45936.973568287038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45936.973568287038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45936.973568287038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45936.973568287038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45936.973568287038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45936.973568287038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45936.973568287038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45936.973568287038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45936.973568287038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45936.973568287038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45936.973568287038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45936.973568287038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45936.973568287038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45936.973568287038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45936.973568287038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45936.973568287038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45936.973568287038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45936.973568287038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45936.973568287038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45936.973568287038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45936.973568287038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45936.973568287038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45936.973568287038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45936.973568287038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45936.973568287038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45936.973568287038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45936.973568287038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45936.973568287038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45936.973568287038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45936.973568287038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45936.973568287038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45936.973568287038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45936.973568287038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45936.973568287038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45936.973568287038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45936.973568287038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45936.973568287038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45936.973568287038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45936.973568287038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45936.973568287038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45936.973568287038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45936.973568287038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45936.973568287038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45936.973568287038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45936.973568287038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45936.973568287038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45936.973568287038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45936.973568287038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45936.973568287038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45936.973568287038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45936.973568287038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45936.973568287038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45936.973568287038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45936.973568287038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45936.973568287038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45936.973568287038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45936.973568287038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45936.973568287038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45936.973568287038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45936.973568287038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45936.973568287038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45936.973568287038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45936.973568287038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45936.973568287038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45936.973568287038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45936.973568287038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45936.973568287038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45936.973568287038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45936.973568287038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45936.973568287038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45936.973568287038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45936.973568287038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45936.973568287038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45936.973568287038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45936.973568287038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45936.973568287038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45936.973568287038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45936.973568287038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45936.973568287038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45936.973568287038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45936.973568287038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45936.973568287038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45936.973568287038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45936.973568287038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45936.973568287038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45936.973568287038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45936.973568287038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45936.973568287038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45936.973568287038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45936.973568287038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45936.973568287038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45936.973568287038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45936.973568287038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45936.973568287038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45936.973568287038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45936.973568287038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45936.973568287038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45936.973568287038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45936.973568287038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45936.973568287038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45936.973568287038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45936.973568287038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45936.973568287038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45936.973568287038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45936.973568287038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45936.973568287038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45936.973568287038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45936.973568287038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45936.973568287038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45936.973568287038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45936.973568287038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45936.973568287038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45936.973568287038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45936.973568287038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45936.973568287038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45936.973568287038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45936.973568287038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45936.973568287038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45936.973568287038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45936.973568287038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45936.973568287038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45936.973568287038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45936.973568287038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45936.973568287038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45936.973568287038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45936.973568287038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45936.973568287038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45936.973568287038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45936.973568287038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45936.973568287038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45936.973568287038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45936.973568287038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45936.973568287038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45936.973568287038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45936.973568287038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45936.973568287038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45936.973568287038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45936.973568287038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45936.973568287038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45936.973568287038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45936.973568287038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45936.973568287038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45936.973568287038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45936.973568287038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45936.973568287038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45936.973568287038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45936.973568287038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45936.973568287038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45936.973568287038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45936.973568287038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45936.973568287038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45936.973568287038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45936.973568287038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45936.973568287038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45936.973568287038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45936.973568287038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45936.973568287038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45936.973568287038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45936.973568287038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45936.973568287038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45936.973568287038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45936.973568287038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45936.973568287038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45936.973568287038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45936.973568287038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45936.973568287038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45936.973568287038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45936.973568287038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45936.973568287038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45936.973568287038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45936.973568287038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45936.973568287038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45936.973568287038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45936.973568287038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45936.973568287038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45936.973568287038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45936.973568287038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45936.973568287038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45936.973568287038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45936.973568287038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45936.973568287038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45936.973568287038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45936.973568287038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45936.973568287038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45936.973568287038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45936.973568287038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45936.973568287038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45936.973568287038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45936.973568287038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45936.973568287038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45936.973568287038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45936.973568287038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45936.973568287038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45936.973568287038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45936.973568287038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45936.973568287038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45936.973568287038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45936.973568287038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45936.973568287038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45936.973568287038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45936.973568287038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45936.973568287038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45936.973568287038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45936.973568287038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45936.973568287038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45936.973568287038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45936.973568287038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45936.973568287038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45936.973568287038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45936.973568287038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45936.973568287038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45936.973568287038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45936.973568287038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45936.973568287038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45936.973568287038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45936.973568287038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45936.973568287038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45936.973568287038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45936.973568287038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45936.973568287038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45936.973568287038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45936.973568287038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45936.973568287038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45936.973568287038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45936.973568287038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45936.973568287038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45936.973568287038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45936.973568287038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45936.973568287038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45936.973568287038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45936.973568287038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45936.973568287038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45936.973568287038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45936.973568287038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45936.973568287038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45936.973568287038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45936.973568287038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45936.973568287038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45936.973568287038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45936.973568287038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45936.973568287038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45936.973568287038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45936.973568287038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45936.973568287038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45936.973568287038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45936.973568287038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45936.973568287038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45936.973568287038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45936.973568287038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45936.973568287038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45936.973568287038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45936.973568287038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45936.973568287038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45936.973568287038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45936.973568287038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45936.973568287038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45936.973568287038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45936.973568287038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45936.973568287038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45936.973568287038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45936.973568287038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45936.973568287038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45936.973568287038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45936.973568287038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45936.973568287038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45936.973568287038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45936.973568287038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45936.973568287038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45936.973568287038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45936.973568287038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45936.973568287038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45936.973568287038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45936.973568287038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45936.973568287038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45936.973568287038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45936.973568287038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45936.973568287038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45936.973568287038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45936.973568287038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45936.973568287038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45936.973568287038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45936.973568287038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45936.973568287038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45936.973568287038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45936.973568287038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45936.973568287038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45936.973568287038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45936.973568287038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45936.973568287038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45936.973568287038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45936.973568287038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45936.973568287038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45936.973568287038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45936.973568287038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45936.973568287038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45936.973568287038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45936.973568287038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45936.973568287038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45936.973568287038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45936.973568287038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45936.973568287038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45936.973568287038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45936.973568287038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45936.973568287038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45936.973568287038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45936.973568287038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45936.973568287038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45936.973568287038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45936.973568287038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45936.973568287038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45936.973568287038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45936.973568287038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45936.973568287038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45936.973568287038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45936.973568287038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45936.973568287038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45936.973568287038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45936.973568287038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45936.973568287038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45936.973568287038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45936.973568287038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45936.973568287038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45936.973568287038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45936.973568287038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45936.973568287038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45936.973568287038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45936.973568287038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45936.973568287038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45936.973568287038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45936.973568287038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45936.973568287038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45936.973568287038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45936.973568287038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45936.973568287038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45936.973568287038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45936.973568287038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45936.973568287038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45936.973568287038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45936.973568287038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45936.973568287038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45936.973568287038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45936.973568287038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45936.973568287038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45936.973568287038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45936.973568287038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45936.973568287038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45936.973568287038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45936.973568287038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45936.973568287038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45936.973568287038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45936.973568287038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45936.973568287038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45936.973568287038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45936.973568287038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45936.973568287038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45936.973568287038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45936.973568287038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45936.973568287038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45936.973568287038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45936.973568287038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45936.973568287038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45936.973568287038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45936.973568287038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45936.973568287038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45936.973568287038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45936.973568287038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45936.973568287038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45936.973568287038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45936.973568287038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45936.973568287038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45936.973568287038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45936.973568287038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45936.973568287038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45936.973568287038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45936.973568287038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45936.973568287038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45936.973568287038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45936.973568287038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45936.973568287038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45936.973568287038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45936.973568287038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45936.973568287038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45936.973568287038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45936.973568287038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45936.973568287038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45936.973568287038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45936.973568287038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45936.973568287038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45936.973568287038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45936.973568287038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45936.973568287038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45936.973568287038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45936.973568287038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45936.973568287038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45936.973568287038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45936.973568287038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45936.973568287038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45936.973568287038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45936.973568287038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45936.973568287038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45936.973568287038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45936.973568287038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45936.973568287038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45936.973568287038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45936.973568287038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45936.973568287038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45936.973568287038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45936.973568287038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45936.973568287038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45936.973568287038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45936.973568287038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45936.973568287038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45936.973568287038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45936.973568287038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45936.973568287038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45936.973568287038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45936.973568287038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45936.973568287038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45936.973568287038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45936.973568287038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45936.973568287038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45936.973568287038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45936.973568287038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45936.973568287038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45936.973568287038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45936.973568287038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45936.973568287038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45936.973568287038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45936.973568287038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45936.973568287038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45936.973568287038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45936.973568287038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45936.973568287038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45936.973568287038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45936.973568287038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45936.973568287038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45936.973568287038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45936.973568287038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45936.973568287038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45936.973568287038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45936.973568287038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45936.973568287038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45936.973568287038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45936.973568287038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45936.973568287038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45936.973568287038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45936.973568287038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45936.973568287038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45936.973568287038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45936.973568287038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45936.973568287038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45936.973568287038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233.49285069444159</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1.8166238425910706</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1</v>
      </c>
      <c r="D4" s="143" t="s">
        <v>36054</v>
      </c>
      <c r="E4" s="144" t="s">
        <v>38964</v>
      </c>
      <c r="F4" s="145">
        <v>45936.764467592591</v>
      </c>
      <c r="G4" s="146">
        <f ca="1">IFERROR(NOW()-F4,"")</f>
        <v>0.20910069444653345</v>
      </c>
      <c r="H4" s="145">
        <v>45936.758773148147</v>
      </c>
      <c r="I4" s="141" t="str">
        <f>IFERROR(VLOOKUP(D4,DB!A:F,6,0),"")</f>
        <v>Generator-SG</v>
      </c>
      <c r="J4" s="141" t="str">
        <f>IFERROR(VLOOKUP(D4,DB!A:G,7,0),"")</f>
        <v>Weak</v>
      </c>
      <c r="K4" s="148" t="s">
        <v>39068</v>
      </c>
      <c r="L4" s="143" t="str">
        <f>IFERROR(VLOOKUP(D4,DB!A:I,9,0),"")</f>
        <v>Latis</v>
      </c>
    </row>
    <row r="5" spans="1:16" ht="15" customHeight="1">
      <c r="A5" s="141" t="s">
        <v>39069</v>
      </c>
      <c r="B5" s="141" t="str">
        <f>IFERROR(VLOOKUP(D5,DB!A:K,11,0),"")</f>
        <v>R4</v>
      </c>
      <c r="C5" s="142">
        <v>1</v>
      </c>
      <c r="D5" s="143" t="s">
        <v>37977</v>
      </c>
      <c r="E5" s="144" t="s">
        <v>38964</v>
      </c>
      <c r="F5" s="145">
        <v>45936.913391203707</v>
      </c>
      <c r="G5" s="146">
        <f ca="1">IFERROR(NOW()-F5,"")</f>
        <v>6.0177083330927417E-2</v>
      </c>
      <c r="H5" s="145">
        <v>45936.907453703701</v>
      </c>
      <c r="I5" s="141" t="str">
        <f>IFERROR(VLOOKUP(D5,DB!A:F,6,0),"")</f>
        <v>SCECO</v>
      </c>
      <c r="J5" s="141" t="str">
        <f>IFERROR(VLOOKUP(D5,DB!A:G,7,0),"")</f>
        <v>Dead</v>
      </c>
      <c r="K5" s="148" t="s">
        <v>39070</v>
      </c>
      <c r="L5" s="143" t="str">
        <f>IFERROR(VLOOKUP(D5,DB!A:I,9,0),"")</f>
        <v>Latis</v>
      </c>
    </row>
    <row r="6" spans="1:16" ht="15" customHeight="1">
      <c r="A6" s="141" t="s">
        <v>39071</v>
      </c>
      <c r="B6" s="141" t="str">
        <f>IFERROR(VLOOKUP(D6,DB!A:K,11,0),"")</f>
        <v>R4</v>
      </c>
      <c r="C6" s="142">
        <v>1</v>
      </c>
      <c r="D6" s="143" t="s">
        <v>22424</v>
      </c>
      <c r="E6" s="144" t="s">
        <v>38964</v>
      </c>
      <c r="F6" s="145">
        <v>45936.933333333334</v>
      </c>
      <c r="G6" s="146">
        <f ca="1">IFERROR(NOW()-F6,"")</f>
        <v>4.0234953703475185E-2</v>
      </c>
      <c r="H6" s="145">
        <v>45936.927615740744</v>
      </c>
      <c r="I6" s="141" t="str">
        <f>IFERROR(VLOOKUP(D6,DB!A:F,6,0),"")</f>
        <v>SCECO</v>
      </c>
      <c r="J6" s="141" t="str">
        <f>IFERROR(VLOOKUP(D6,DB!A:G,7,0),"")</f>
        <v>In progress+In progress</v>
      </c>
      <c r="K6" s="148" t="s">
        <v>39072</v>
      </c>
      <c r="L6" s="143" t="str">
        <f>IFERROR(VLOOKUP(D6,DB!A:I,9,0),"")</f>
        <v>Latis</v>
      </c>
    </row>
    <row r="7" spans="1:16" ht="15" customHeight="1">
      <c r="A7" s="141"/>
      <c r="B7" s="141" t="str">
        <f>IFERROR(VLOOKUP(D7,DB!A:K,11,0),"")</f>
        <v/>
      </c>
      <c r="C7" s="142"/>
      <c r="D7" s="143"/>
      <c r="E7" s="144"/>
      <c r="F7" s="145"/>
      <c r="G7" s="146">
        <f ca="1">IFERROR(NOW()-F7,"")</f>
        <v>45936.973568287038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45936.973568287038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45936.973568287038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45936.973568287038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45936.973568287038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45936.973568287038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45936.973568287038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45936.973568287038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45936.973568287038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45936.973568287038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45936.973568287038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45936.973568287038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45936.973568287038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45936.973568287038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45936.973568287038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45936.973568287038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45936.973568287038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45936.973568287038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45936.973568287038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45936.973568287038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45936.973568287038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45936.973568287038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45936.973568287038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45936.973568287038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45936.973568287038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45936.973568287038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45936.973568287038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45936.973568287038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45936.973568287038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45936.973568287038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45936.973568287038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45936.973568287038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45936.973568287038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45936.973568287038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45936.973568287038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45936.973568287038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45936.973568287038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45936.973568287038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45936.973568287038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45936.973568287038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45936.973568287038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45936.973568287038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45936.973568287038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45936.973568287038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45936.973568287038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45936.973568287038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45936.973568287038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45936.973568287038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45936.973568287038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45936.973568287038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45936.973568287038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45936.973568287038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45936.973568287038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45936.973568287038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45936.973568287038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45936.973568287038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45936.973568287038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45936.973568287038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45936.973568287038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45936.973568287038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45936.973568287038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45936.973568287038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45936.973568287038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45936.973568287038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45936.973568287038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45936.973568287038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45936.973568287038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45936.973568287038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45936.973568287038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45936.973568287038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45936.973568287038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45936.973568287038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45936.973568287038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45936.973568287038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45936.973568287038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45936.973568287038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45936.973568287038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45936.973568287038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45936.973568287038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45936.973568287038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45936.973568287038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45936.973568287038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45936.973568287038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45936.973568287038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45936.973568287038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45936.973568287038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45936.973568287038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45936.973568287038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45936.973568287038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45936.973568287038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45936.973568287038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45936.973568287038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45936.973568287038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45936.973568287038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45936.973568287038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45936.973568287038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45936.973568287038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45936.973568287038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45936.973568287038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45936.973568287038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45936.973568287038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45936.973568287038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45936.973568287038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45936.973568287038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45936.973568287038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45936.973568287038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45936.973568287038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45936.973568287038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45936.973568287038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45936.973568287038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45936.973568287038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45936.973568287038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45936.973568287038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45936.973568287038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45936.973568287038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45936.973568287038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45936.973568287038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45936.973568287038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45936.973568287038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45936.973568287038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45936.973568287038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45936.973568287038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45936.973568287038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45936.973568287038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45936.973568287038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45936.973568287038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45936.973568287038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45936.973568287038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45936.973568287038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45936.973568287038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45936.973568287038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45936.973568287038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45936.973568287038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45936.973568287038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45936.973568287038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45936.973568287038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45936.973568287038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45936.973568287038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45936.973568287038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45936.973568287038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45936.973568287038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45936.973568287038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45936.973568287038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45936.973568287038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45936.973568287038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45936.973568287038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45936.973568287038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45936.973568287038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45936.973568287038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45936.973568287038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45936.973568287038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45936.973568287038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45936.973568287038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45936.973568287038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45936.973568287038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45936.973568287038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45936.973568287038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45936.973568287038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45936.973568287038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45936.973568287038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45936.973568287038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45936.973568287038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45936.973568287038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45936.973568287038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45936.973568287038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45936.973568287038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45936.973568287038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45936.973568287038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45936.973568287038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45936.973568287038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45936.973568287038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45936.973568287038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45936.973568287038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45936.973568287038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45936.973568287038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45936.973568287038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45936.973568287038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45936.973568287038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45936.973568287038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45936.973568287038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45936.973568287038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45936.973568287038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45936.973568287038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45936.973568287038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45936.973568287038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45936.973568287038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45936.973568287038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45936.973568287038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45936.973568287038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45936.973568287038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45936.973568287038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45936.973568287038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45936.973568287038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45936.973568287038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45936.973568287038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45936.973568287038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45936.973568287038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45936.973568287038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45936.973568287038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45936.973568287038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45936.973568287038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45936.973568287038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45936.973568287038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45936.973568287038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45936.973568287038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45936.973568287038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45936.973568287038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45936.973568287038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45936.973568287038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45936.973568287038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45936.973568287038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45936.973568287038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45936.973568287038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45936.973568287038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45936.973568287038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45936.973568287038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45936.973568287038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45936.973568287038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45936.973568287038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45936.973568287038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45936.973568287038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45936.973568287038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45936.973568287038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45936.973568287038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45936.973568287038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45936.973568287038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45936.973568287038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45936.973568287038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45936.973568287038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45936.973568287038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45936.973568287038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45936.973568287038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45936.973568287038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45936.973568287038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45936.973568287038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45936.973568287038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45936.973568287038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45936.973568287038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45936.973568287038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45936.973568287038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45936.973568287038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45936.973568287038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45936.973568287038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45936.973568287038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45936.973568287038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45936.973568287038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45936.973568287038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45936.973568287038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45936.973568287038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45936.973568287038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45936.973568287038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45936.973568287038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45936.973568287038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45936.973568287038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45936.973568287038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45936.973568287038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45936.973568287038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45936.973568287038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45936.973568287038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45936.973568287038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45936.973568287038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45936.973568287038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45936.973568287038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45936.973568287038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45936.973568287038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45936.973568287038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45936.973568287038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45936.973568287038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45936.973568287038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45936.973568287038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45936.973568287038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45936.973568287038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45936.973568287038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45936.973568287038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45936.973568287038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45936.973568287038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45936.973568287038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45936.973568287038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45936.973568287038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45936.973568287038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45936.973568287038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45936.973568287038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45936.973568287038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45936.973568287038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45936.973568287038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45936.973568287038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45936.973568287038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45936.973568287038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45936.973568287038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45936.973568287038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45936.973568287038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45936.973568287038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45936.973568287038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45936.973568287038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45936.973568287038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45936.973568287038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45936.973568287038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45936.973568287038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45936.973568287038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45936.973568287038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45936.973568287038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45936.973568287038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45936.973568287038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45936.973568287038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45936.973568287038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45936.973568287038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45936.973568287038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45936.973568287038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45936.973568287038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45936.973568287038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45936.973568287038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45936.973568287038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45936.973568287038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45936.973568287038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45936.973568287038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45936.973568287038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45936.973568287038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45936.973568287038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45936.973568287038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45936.973568287038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45936.973568287038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45936.973568287038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45936.973568287038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45936.973568287038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45936.973568287038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45936.973568287038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45936.973568287038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45936.973568287038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45936.973568287038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45936.973568287038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45936.973568287038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45936.973568287038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45936.973568287038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45936.973568287038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45936.973568287038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45936.973568287038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45936.973568287038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45936.973568287038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45936.973568287038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45936.973568287038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45936.973568287038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45936.973568287038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45936.973568287038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45936.973568287038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45936.973568287038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45936.973568287038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45936.973568287038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45936.973568287038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45936.973568287038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45936.973568287038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45936.973568287038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45936.973568287038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45936.973568287038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45936.973568287038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45936.973568287038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45936.973568287038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45936.973568287038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45936.973568287038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45936.973568287038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45936.973568287038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45936.973568287038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45936.973568287038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45936.973568287038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45936.973568287038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45936.973568287038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45936.973568287038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45936.973568287038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45936.973568287038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45936.973568287038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45936.973568287038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45936.973568287038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45936.973568287038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45936.973568287038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45936.973568287038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45936.973568287038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45936.973568287038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45936.973568287038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45936.973568287038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45936.973568287038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45936.973568287038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45936.973568287038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45936.973568287038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45936.973568287038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45936.973568287038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45936.973568287038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45936.973568287038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45936.973568287038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45936.973568287038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45936.973568287038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45936.973568287038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45936.973568287038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45936.973568287038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45936.973568287038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45936.973568287038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45936.973568287038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45936.973568287038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45936.973568287038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45936.973568287038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45936.973568287038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45936.973568287038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45936.973568287038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45936.973568287038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45936.973568287038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45936.973568287038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45936.973568287038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45936.973568287038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45936.973568287038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45936.973568287038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45936.973568287038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45936.973568287038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45936.973568287038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45936.973568287038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45936.973568287038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45936.973568287038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45936.973568287038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45936.973568287038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45936.973568287038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45936.973568287038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45936.973568287038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45936.973568287038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45936.973568287038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45936.973568287038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45936.973568287038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45936.973568287038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45936.973568287038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45936.973568287038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45936.973568287038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45936.973568287038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45936.973568287038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45936.973568287038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45936.973568287038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45936.973568287038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45936.973568287038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45936.973568287038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45936.973568287038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45936.973568287038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45936.973568287038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45936.973568287038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45936.973568287038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45936.973568287038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45936.973568287038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45936.973568287038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45936.973568287038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45936.973568287038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45936.973568287038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45936.973568287038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45936.973568287038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45936.973568287038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45936.973568287038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45936.973568287038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45936.973568287038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45936.973568287038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45936.973568287038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45936.973568287038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45936.973568287038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45936.973568287038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45936.973568287038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45936.973568287038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45936.973568287038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45936.973568287038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45936.973568287038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45936.973568287038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45936.973568287038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45936.973568287038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45936.973568287038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45936.973568287038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45936.973568287038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45936.973568287038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45936.973568287038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45936.973568287038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45936.973568287038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45936.973568287038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45936.973568287038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45936.973568287038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45936.973568287038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45936.973568287038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45936.973568287038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45936.973568287038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45936.973568287038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45936.973568287038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45936.973568287038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45936.973568287038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45936.973568287038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45936.973568287038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45936.973568287038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45936.973568287038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45.141508101849467</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39048</v>
      </c>
      <c r="F3" s="38">
        <v>45926.188877314817</v>
      </c>
      <c r="G3" s="39">
        <f ca="1">IFERROR(NOW()-F3,"-")</f>
        <v>10.784690972221142</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137"/>
      <c r="E4" s="37"/>
      <c r="F4" s="38"/>
      <c r="G4" s="39">
        <f ca="1">IFERROR(NOW()-F4,"-")</f>
        <v>45936.973568287038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45936.973568287038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45936.973568287038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45936.973568287038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45936.973568287038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45936.973568287038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45936.973568287038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45936.973568287038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45936.973568287038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45936.973568287038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45936.973568287038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45936.973568287038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45936.973568287038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45936.973568287038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45936.973568287038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45936.973568287038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45936.973568287038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45936.973568287038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45936.973568287038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45936.973568287038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45936.973568287038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45936.973568287038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45936.973568287038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45936.973568287038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45936.973568287038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45936.973568287038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45936.973568287038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45936.973568287038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45936.973568287038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45936.973568287038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45936.973568287038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45936.973568287038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45936.973568287038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45936.973568287038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45936.973568287038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45936.973568287038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45936.973568287038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45936.973568287038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45936.973568287038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45936.973568287038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45936.973568287038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45936.973568287038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45936.973568287038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45936.973568287038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45936.973568287038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45936.973568287038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45936.973568287038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45936.973568287038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45936.973568287038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45936.973568287038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45936.973568287038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45936.973568287038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45936.973568287038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45936.973568287038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45936.973568287038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45936.973568287038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45936.973568287038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45936.973568287038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45936.973568287038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45936.973568287038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45936.973568287038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45936.973568287038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45936.973568287038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45936.973568287038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45936.973568287038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45936.973568287038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45936.973568287038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45936.973568287038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45936.973568287038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45936.973568287038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45936.973568287038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45936.973568287038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45936.973568287038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45936.973568287038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45936.973568287038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45936.973568287038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45936.973568287038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45936.973568287038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45936.973568287038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45936.973568287038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45936.973568287038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45936.973568287038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45936.973568287038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45936.973568287038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45936.973568287038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45936.973568287038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45936.973568287038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45936.973568287038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45936.973568287038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45936.973568287038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45936.973568287038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45936.973568287038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45936.973568287038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45936.973568287038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45936.973568287038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45936.973568287038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45936.973568287038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45936.973568287038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45936.973568287038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45936.973568287038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45936.973568287038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45936.973568287038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45936.973568287038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45936.973568287038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45936.973568287038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45936.973568287038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45936.973568287038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45936.973568287038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45936.973568287038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45936.973568287038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45936.973568287038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45936.973568287038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45936.973568287038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45936.973568287038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45936.973568287038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45936.973568287038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45936.973568287038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45936.973568287038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45936.973568287038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45936.973568287038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45936.973568287038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45936.973568287038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45936.973568287038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45936.973568287038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45936.973568287038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45936.973568287038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45936.973568287038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45936.973568287038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45936.973568287038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45936.973568287038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45936.973568287038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45936.973568287038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45936.973568287038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45936.973568287038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45936.973568287038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45936.973568287038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45936.973568287038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45936.973568287038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45936.973568287038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45936.973568287038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45936.973568287038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45936.973568287038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45936.973568287038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45936.973568287038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45936.973568287038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45936.973568287038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45936.973568287038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45936.973568287038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45936.973568287038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45936.973568287038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45936.973568287038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45936.973568287038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45936.973568287038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45936.973568287038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45936.973568287038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45936.973568287038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45936.973568287038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45936.973568287038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45936.973568287038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10.200721064815298</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45936.973568287038</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3.0925960648164619</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2.0313229166640667</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45936.973568287038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45936.973568287038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45936.973568287038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45936.973568287038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45936.973568287038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45936.973568287038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45936.973568287038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45936.973568287038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45936.973568287038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45936.973568287038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45936.973568287038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45936.973568287038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45936.973568287038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45936.973568287038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45936.973568287038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45936.973568287038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45936.973568287038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45936.973568287038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45936.973568287038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45936.973568287038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45936.973568287038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45936.973568287038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45936.973568287038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45936.973568287038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45936.973568287038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45936.973568287038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45936.973568287038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45936.973568287038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45936.973568287038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45936.973568287038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45936.973568287038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45936.973568287038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45936.973568287038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45936.973568287038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45936.973568287038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45936.973568287038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45936.973568287038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45936.973568287038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45936.973568287038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45936.973568287038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45936.973568287038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45936.973568287038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45936.973568287038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45936.973568287038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45936.973568287038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45936.973568287038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45936.973568287038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45936.973568287038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45936.973568287038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45936.973568287038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45936.973568287038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45936.973568287038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45936.973568287038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45936.973568287038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45936.973568287038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45936.973568287038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45936.973568287038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45936.973568287038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45936.973568287038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45936.973568287038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45936.973568287038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45936.973568287038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45936.973568287038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45936.973568287038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45936.973568287038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45936.973568287038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45936.973568287038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45936.973568287038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45936.973568287038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45936.973568287038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45936.973568287038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45936.973568287038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45936.973568287038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45936.973568287038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45936.973568287038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45936.973568287038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45936.973568287038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45936.973568287038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45936.973568287038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45936.973568287038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45936.973568287038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45936.973568287038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45936.973568287038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45936.973568287038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45936.973568287038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45936.973568287038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45936.973568287038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45936.973568287038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45936.973568287038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45936.973568287038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45936.973568287038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45936.973568287038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45936.973568287038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45936.973568287038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45936.973568287038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45936.973568287038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45936.973568287038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45936.973568287038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45936.973568287038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45936.973568287038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45936.973568287038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45936.973568287038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45936.973568287038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45936.973568287038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45936.973568287038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45936.973568287038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45936.973568287038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45936.973568287038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45936.973568287038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45936.973568287038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45936.973568287038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45936.973568287038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45936.973568287038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45936.973568287038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45936.973568287038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45936.973568287038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45936.973568287038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45936.973568287038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45936.973568287038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45936.973568287038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45936.973568287038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45936.973568287038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45936.973568287038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45936.973568287038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45936.973568287038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45936.973568287038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45936.973568287038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45936.973568287038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45936.973568287038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45936.973568287038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45936.973568287038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45936.973568287038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45936.973568287038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45936.973568287038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45936.973568287038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45936.973568287038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45936.973568287038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45936.973568287038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45936.973568287038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45936.973568287038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45936.973568287038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45936.973568287038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45936.973568287038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45936.973568287038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45936.973568287038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45936.973568287038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45936.973568287038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45936.973568287038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45936.973568287038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45936.973568287038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45936.973568287038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45936.973568287038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45936.973568287038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45936.973568287038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45936.973568287038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45936.973568287038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45936.973568287038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45936.973568287038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45936.973568287038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45936.973568287038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45936.973568287038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45936.973568287038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45936.973568287038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45936.973568287038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45936.973568287038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45936.973568287038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45936.973568287038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45936.973568287038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45936.973568287038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45936.973568287038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45936.973568287038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45936.973568287038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45936.973568287038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45936.973568287038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45936.973568287038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45936.973568287038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45936.973568287038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45936.973568287038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45936.973568287038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45936.973568287038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45936.973568287038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45936.973568287038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45936.973568287038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45936.973568287038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45936.973568287038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45936.973568287038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45936.973568287038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45936.973568287038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45936.973568287038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45936.973568287038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45936.973568287038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45936.973568287038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45936.973568287038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45936.973568287038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45936.973568287038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45936.973568287038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45936.973568287038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45936.973568287038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45936.973568287038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45936.973568287038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45936.973568287038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45936.973568287038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45936.973568287038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45936.973568287038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45936.973568287038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45936.973568287038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45936.973568287038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45936.973568287038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45936.973568287038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45936.973568287038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45936.973568287038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45936.973568287038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45936.973568287038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45936.973568287038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45936.973568287038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45936.973568287038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45936.973568287038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45936.973568287038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45936.973568287038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45936.973568287038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45936.973568287038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45936.973568287038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45936.973568287038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45936.973568287038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45936.973568287038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45936.973568287038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45936.973568287038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45936.973568287038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45936.973568287038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45936.973568287038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45936.973568287038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45936.973568287038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45936.973568287038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45936.973568287038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45936.973568287038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45936.973568287038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45936.973568287038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45936.973568287038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45936.973568287038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45936.973568287038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45936.973568287038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45936.973568287038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45936.973568287038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45936.973568287038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45936.973568287038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45936.973568287038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45936.973568287038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45936.973568287038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45936.973568287038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45936.973568287038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45936.973568287038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45936.973568287038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45936.973568287038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45936.973568287038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45936.973568287038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45936.973568287038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45936.973568287038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45936.973568287038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45936.973568287038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45936.973568287038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45936.973568287038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